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9"/>
  <c r="M29" s="1"/>
  <c r="K49"/>
  <c r="M49" s="1"/>
  <c r="K57"/>
  <c r="M57" s="1"/>
  <c r="K65"/>
  <c r="M65" s="1"/>
  <c r="K73"/>
  <c r="M73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17"/>
  <c r="M17" s="1"/>
  <c r="K25"/>
  <c r="M25" s="1"/>
  <c r="K37"/>
  <c r="M37" s="1"/>
  <c r="K45"/>
  <c r="M45" s="1"/>
  <c r="K61"/>
  <c r="M61" s="1"/>
  <c r="K77"/>
  <c r="M77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21"/>
  <c r="M21" s="1"/>
  <c r="K33"/>
  <c r="M33" s="1"/>
  <c r="K41"/>
  <c r="M41" s="1"/>
  <c r="K53"/>
  <c r="M53" s="1"/>
  <c r="K69"/>
  <c r="M69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B65"/>
  <c r="D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8" i="81" l="1"/>
  <c r="Q4"/>
  <c r="Q83"/>
  <c r="Q52"/>
  <c r="Q51"/>
  <c r="Q92"/>
  <c r="Q69"/>
  <c r="Q29"/>
  <c r="Q28"/>
  <c r="Q84"/>
  <c r="Q36"/>
  <c r="T2" i="82"/>
  <c r="T2" i="79"/>
  <c r="DM99" i="11"/>
  <c r="Q40" i="81"/>
  <c r="Q24"/>
  <c r="Q8"/>
  <c r="Q61"/>
  <c r="Q13"/>
  <c r="Q65"/>
  <c r="Q17"/>
  <c r="Q56"/>
  <c r="Q88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AA56" i="61" s="1"/>
  <c r="Y56" i="14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6"/>
  <c r="AK99" i="24"/>
  <c r="AP99" i="29"/>
  <c r="AL99" i="28"/>
  <c r="AL99" i="24"/>
  <c r="AK99" i="29"/>
  <c r="AB93" i="63"/>
  <c r="AB85"/>
  <c r="AB85" i="62"/>
  <c r="AB37"/>
  <c r="AB52"/>
  <c r="AB96" i="61"/>
  <c r="AB84"/>
  <c r="AB76"/>
  <c r="AB68"/>
  <c r="AB64"/>
  <c r="AB56"/>
  <c r="AB36"/>
  <c r="AA8" i="63"/>
  <c r="AB96"/>
  <c r="AB84"/>
  <c r="AB80"/>
  <c r="AB76"/>
  <c r="AB72"/>
  <c r="AB68"/>
  <c r="AB64"/>
  <c r="AB52"/>
  <c r="AB48"/>
  <c r="AB44"/>
  <c r="AB36"/>
  <c r="AB32"/>
  <c r="AB24"/>
  <c r="AB97"/>
  <c r="AB81"/>
  <c r="AB17" i="62"/>
  <c r="AB20"/>
  <c r="AB92" i="61"/>
  <c r="AB60"/>
  <c r="AB52"/>
  <c r="AB32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F32" s="1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F96" s="1"/>
  <c r="C96"/>
  <c r="B97"/>
  <c r="C97"/>
  <c r="F97" s="1"/>
  <c r="B98"/>
  <c r="C98"/>
  <c r="C3"/>
  <c r="B3"/>
  <c r="B4" i="61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F68" s="1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C34"/>
  <c r="B35"/>
  <c r="C35"/>
  <c r="F35" s="1"/>
  <c r="B36"/>
  <c r="C36"/>
  <c r="B37"/>
  <c r="C37"/>
  <c r="F37" s="1"/>
  <c r="B38"/>
  <c r="F38" s="1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F40" s="1"/>
  <c r="C40"/>
  <c r="B41"/>
  <c r="C41"/>
  <c r="F41" s="1"/>
  <c r="B42"/>
  <c r="F42" s="1"/>
  <c r="C42"/>
  <c r="B43"/>
  <c r="C43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U87"/>
  <c r="F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F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F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U88"/>
  <c r="N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F77"/>
  <c r="U76"/>
  <c r="U75"/>
  <c r="N75"/>
  <c r="F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U57"/>
  <c r="N57"/>
  <c r="U56"/>
  <c r="U55"/>
  <c r="N55"/>
  <c r="U54"/>
  <c r="N54"/>
  <c r="F54"/>
  <c r="AD53"/>
  <c r="U53"/>
  <c r="N53"/>
  <c r="F53"/>
  <c r="U52"/>
  <c r="U51"/>
  <c r="N51"/>
  <c r="F51"/>
  <c r="AD50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AD33"/>
  <c r="U33"/>
  <c r="U32"/>
  <c r="U31"/>
  <c r="F31"/>
  <c r="U30"/>
  <c r="AD29"/>
  <c r="U29"/>
  <c r="F29"/>
  <c r="U28"/>
  <c r="U27"/>
  <c r="U26"/>
  <c r="U25"/>
  <c r="U24"/>
  <c r="U23"/>
  <c r="U22"/>
  <c r="AD21"/>
  <c r="U21"/>
  <c r="U20"/>
  <c r="U19"/>
  <c r="F19"/>
  <c r="U18"/>
  <c r="AD17"/>
  <c r="U17"/>
  <c r="F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F87"/>
  <c r="U86"/>
  <c r="N86"/>
  <c r="U85"/>
  <c r="F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F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F15"/>
  <c r="U14"/>
  <c r="U13"/>
  <c r="U12"/>
  <c r="U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U33"/>
  <c r="U32"/>
  <c r="U31"/>
  <c r="U30"/>
  <c r="U29"/>
  <c r="U28"/>
  <c r="U27"/>
  <c r="F27"/>
  <c r="U26"/>
  <c r="U25"/>
  <c r="U24"/>
  <c r="N24"/>
  <c r="U23"/>
  <c r="U22"/>
  <c r="U21"/>
  <c r="U20"/>
  <c r="U19"/>
  <c r="F19"/>
  <c r="U18"/>
  <c r="U17"/>
  <c r="U16"/>
  <c r="F16"/>
  <c r="U15"/>
  <c r="U14"/>
  <c r="F14"/>
  <c r="U13"/>
  <c r="U12"/>
  <c r="U11"/>
  <c r="F11"/>
  <c r="U10"/>
  <c r="U9"/>
  <c r="U8"/>
  <c r="U7"/>
  <c r="N7"/>
  <c r="U6"/>
  <c r="U5"/>
  <c r="N5"/>
  <c r="U4"/>
  <c r="U3"/>
  <c r="B99"/>
  <c r="A1"/>
  <c r="T99" i="57"/>
  <c r="S99"/>
  <c r="R99"/>
  <c r="Q99"/>
  <c r="P99"/>
  <c r="U98"/>
  <c r="U97"/>
  <c r="U96"/>
  <c r="U95"/>
  <c r="U94"/>
  <c r="U93"/>
  <c r="U92"/>
  <c r="U91"/>
  <c r="U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N77"/>
  <c r="U76"/>
  <c r="U75"/>
  <c r="U74"/>
  <c r="U73"/>
  <c r="U72"/>
  <c r="U71"/>
  <c r="F71"/>
  <c r="U70"/>
  <c r="U69"/>
  <c r="N69"/>
  <c r="F69"/>
  <c r="U68"/>
  <c r="U67"/>
  <c r="U66"/>
  <c r="U65"/>
  <c r="U64"/>
  <c r="U63"/>
  <c r="U62"/>
  <c r="U61"/>
  <c r="N61"/>
  <c r="U60"/>
  <c r="U59"/>
  <c r="F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U16"/>
  <c r="U15"/>
  <c r="N15"/>
  <c r="U14"/>
  <c r="F14"/>
  <c r="U13"/>
  <c r="U12"/>
  <c r="F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F68"/>
  <c r="U67"/>
  <c r="F67"/>
  <c r="U66"/>
  <c r="F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U43"/>
  <c r="F43"/>
  <c r="U42"/>
  <c r="U41"/>
  <c r="U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O99" i="81" l="1"/>
  <c r="F99"/>
  <c r="C99"/>
  <c r="L99"/>
  <c r="I99"/>
  <c r="F66" i="58"/>
  <c r="F64"/>
  <c r="F62"/>
  <c r="F60"/>
  <c r="F58"/>
  <c r="F56"/>
  <c r="F54"/>
  <c r="F90" i="61"/>
  <c r="F88"/>
  <c r="F68"/>
  <c r="F36"/>
  <c r="F34"/>
  <c r="F22"/>
  <c r="F20"/>
  <c r="F18"/>
  <c r="F14"/>
  <c r="F12"/>
  <c r="F10"/>
  <c r="B99" i="56"/>
  <c r="B99" i="61"/>
  <c r="F34" i="55"/>
  <c r="F94" i="56"/>
  <c r="F98" i="57"/>
  <c r="F94"/>
  <c r="F92"/>
  <c r="F90"/>
  <c r="F80"/>
  <c r="F62"/>
  <c r="F60"/>
  <c r="F58"/>
  <c r="F54"/>
  <c r="F50"/>
  <c r="F46"/>
  <c r="F26"/>
  <c r="F24"/>
  <c r="F20"/>
  <c r="F6"/>
  <c r="F94" i="58"/>
  <c r="F90"/>
  <c r="F84"/>
  <c r="F80"/>
  <c r="F72"/>
  <c r="F50"/>
  <c r="F46"/>
  <c r="F44"/>
  <c r="F42"/>
  <c r="F40"/>
  <c r="F36"/>
  <c r="F28"/>
  <c r="F96" i="61"/>
  <c r="F92"/>
  <c r="F84"/>
  <c r="F76"/>
  <c r="F70"/>
  <c r="F60"/>
  <c r="F54"/>
  <c r="F52"/>
  <c r="F50"/>
  <c r="F48"/>
  <c r="F44"/>
  <c r="F38"/>
  <c r="F30"/>
  <c r="F28"/>
  <c r="F24"/>
  <c r="F16"/>
  <c r="F8"/>
  <c r="F6"/>
  <c r="F4"/>
  <c r="F90" i="62"/>
  <c r="F88"/>
  <c r="F86"/>
  <c r="F76"/>
  <c r="F72"/>
  <c r="F68"/>
  <c r="F62"/>
  <c r="F56"/>
  <c r="F52"/>
  <c r="F48"/>
  <c r="F42"/>
  <c r="F40"/>
  <c r="F36"/>
  <c r="F34"/>
  <c r="F30"/>
  <c r="F20"/>
  <c r="F18"/>
  <c r="F16"/>
  <c r="F14"/>
  <c r="F82" i="63"/>
  <c r="F88"/>
  <c r="F76"/>
  <c r="F54"/>
  <c r="F48"/>
  <c r="F36"/>
  <c r="F22"/>
  <c r="F12"/>
  <c r="F6"/>
  <c r="B99"/>
  <c r="F98"/>
  <c r="F92"/>
  <c r="F90"/>
  <c r="F86"/>
  <c r="F84"/>
  <c r="F80"/>
  <c r="F78"/>
  <c r="F74"/>
  <c r="F72"/>
  <c r="F68"/>
  <c r="F66"/>
  <c r="F64"/>
  <c r="F62"/>
  <c r="F58"/>
  <c r="F56"/>
  <c r="F52"/>
  <c r="F50"/>
  <c r="F46"/>
  <c r="F44"/>
  <c r="F42"/>
  <c r="F40"/>
  <c r="F38"/>
  <c r="F34"/>
  <c r="F32"/>
  <c r="F30"/>
  <c r="F28"/>
  <c r="F26"/>
  <c r="F24"/>
  <c r="F20"/>
  <c r="F18"/>
  <c r="F16"/>
  <c r="F14"/>
  <c r="F10"/>
  <c r="F8"/>
  <c r="F4"/>
  <c r="F98" i="62"/>
  <c r="F94"/>
  <c r="F92"/>
  <c r="F82"/>
  <c r="F80"/>
  <c r="F78"/>
  <c r="F74"/>
  <c r="F66"/>
  <c r="F64"/>
  <c r="F60"/>
  <c r="F58"/>
  <c r="F46"/>
  <c r="F44"/>
  <c r="F38"/>
  <c r="F28"/>
  <c r="F26"/>
  <c r="F24"/>
  <c r="F22"/>
  <c r="F8"/>
  <c r="F6"/>
  <c r="F4"/>
  <c r="F98" i="61"/>
  <c r="F94"/>
  <c r="F86"/>
  <c r="F82"/>
  <c r="F80"/>
  <c r="F78"/>
  <c r="F74"/>
  <c r="F72"/>
  <c r="F66"/>
  <c r="F64"/>
  <c r="F62"/>
  <c r="F58"/>
  <c r="F56"/>
  <c r="F46"/>
  <c r="F42"/>
  <c r="F40"/>
  <c r="F32"/>
  <c r="F26"/>
  <c r="F98" i="56"/>
  <c r="F96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6"/>
  <c r="F34"/>
  <c r="F30"/>
  <c r="F28"/>
  <c r="F26"/>
  <c r="F24"/>
  <c r="F22"/>
  <c r="F18"/>
  <c r="F16"/>
  <c r="F10"/>
  <c r="F8"/>
  <c r="F6"/>
  <c r="F4"/>
  <c r="F98" i="55"/>
  <c r="F94"/>
  <c r="F92"/>
  <c r="F90"/>
  <c r="F84"/>
  <c r="F82"/>
  <c r="F80"/>
  <c r="F78"/>
  <c r="F76"/>
  <c r="F72"/>
  <c r="F70"/>
  <c r="F64"/>
  <c r="F62"/>
  <c r="F60"/>
  <c r="F58"/>
  <c r="F56"/>
  <c r="F54"/>
  <c r="F52"/>
  <c r="F50"/>
  <c r="F38"/>
  <c r="F36"/>
  <c r="F20"/>
  <c r="F16"/>
  <c r="F14"/>
  <c r="F12"/>
  <c r="F10"/>
  <c r="F6"/>
  <c r="F4"/>
  <c r="F98" i="58"/>
  <c r="F96"/>
  <c r="F92"/>
  <c r="F88"/>
  <c r="F86"/>
  <c r="F82"/>
  <c r="F78"/>
  <c r="F76"/>
  <c r="F74"/>
  <c r="F52"/>
  <c r="F48"/>
  <c r="F38"/>
  <c r="F34"/>
  <c r="F32"/>
  <c r="F30"/>
  <c r="F26"/>
  <c r="F24"/>
  <c r="F22"/>
  <c r="F20"/>
  <c r="F18"/>
  <c r="F12"/>
  <c r="F10"/>
  <c r="F8"/>
  <c r="F6"/>
  <c r="F4"/>
  <c r="F96" i="57"/>
  <c r="F88"/>
  <c r="F78"/>
  <c r="F76"/>
  <c r="F74"/>
  <c r="F72"/>
  <c r="F68"/>
  <c r="F66"/>
  <c r="F64"/>
  <c r="F56"/>
  <c r="F52"/>
  <c r="F48"/>
  <c r="F44"/>
  <c r="F42"/>
  <c r="F40"/>
  <c r="F36"/>
  <c r="F34"/>
  <c r="F32"/>
  <c r="F30"/>
  <c r="F28"/>
  <c r="F22"/>
  <c r="F18"/>
  <c r="F14"/>
  <c r="F12"/>
  <c r="F10"/>
  <c r="F8"/>
  <c r="F4"/>
  <c r="C99" i="63"/>
  <c r="F37" i="61"/>
  <c r="C99" i="56"/>
  <c r="C99" i="55"/>
  <c r="F3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O60" s="1"/>
  <c r="N63"/>
  <c r="N64"/>
  <c r="N67"/>
  <c r="N68"/>
  <c r="O68" s="1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47" i="55"/>
  <c r="V16"/>
  <c r="O16"/>
  <c r="N8"/>
  <c r="F9"/>
  <c r="I99"/>
  <c r="M99"/>
  <c r="G10"/>
  <c r="N12"/>
  <c r="F13"/>
  <c r="N28"/>
  <c r="F29"/>
  <c r="N44"/>
  <c r="F45"/>
  <c r="N60"/>
  <c r="F61"/>
  <c r="V3"/>
  <c r="B99"/>
  <c r="F3"/>
  <c r="K99"/>
  <c r="F5"/>
  <c r="G18"/>
  <c r="N20"/>
  <c r="F21"/>
  <c r="N36"/>
  <c r="F37"/>
  <c r="N52"/>
  <c r="F53"/>
  <c r="O5" i="56"/>
  <c r="O21"/>
  <c r="O37"/>
  <c r="O53"/>
  <c r="O61"/>
  <c r="O69"/>
  <c r="O77"/>
  <c r="J99" i="55"/>
  <c r="N24"/>
  <c r="N40"/>
  <c r="N56"/>
  <c r="V75"/>
  <c r="V60" i="56"/>
  <c r="B99" i="57"/>
  <c r="F3"/>
  <c r="K99"/>
  <c r="N82"/>
  <c r="F83"/>
  <c r="F97"/>
  <c r="C99" i="58"/>
  <c r="I99"/>
  <c r="M99"/>
  <c r="N4"/>
  <c r="F5"/>
  <c r="N12"/>
  <c r="F13"/>
  <c r="N20"/>
  <c r="F21"/>
  <c r="V22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8" i="55" l="1"/>
  <c r="O64"/>
  <c r="O44"/>
  <c r="V92"/>
  <c r="O96"/>
  <c r="O20"/>
  <c r="O38"/>
  <c r="O94" i="56"/>
  <c r="O86"/>
  <c r="O70" i="55"/>
  <c r="V18" i="56"/>
  <c r="V50"/>
  <c r="V76" i="55"/>
  <c r="O24"/>
  <c r="O36"/>
  <c r="O72"/>
  <c r="V32"/>
  <c r="O24" i="56"/>
  <c r="O4" i="55"/>
  <c r="V84"/>
  <c r="O40"/>
  <c r="O19"/>
  <c r="O60"/>
  <c r="O28"/>
  <c r="O96" i="56"/>
  <c r="O64"/>
  <c r="O44"/>
  <c r="V88" i="55"/>
  <c r="O52"/>
  <c r="O32" i="56"/>
  <c r="O9" i="55"/>
  <c r="O74" i="58"/>
  <c r="F99" i="63"/>
  <c r="V39" i="56"/>
  <c r="O47"/>
  <c r="V27"/>
  <c r="O51"/>
  <c r="O7"/>
  <c r="V11"/>
  <c r="O15"/>
  <c r="O23"/>
  <c r="O35"/>
  <c r="O71" i="55"/>
  <c r="O56"/>
  <c r="V51"/>
  <c r="O27"/>
  <c r="G58"/>
  <c r="O76" i="56"/>
  <c r="O56"/>
  <c r="F99"/>
  <c r="O28"/>
  <c r="O88"/>
  <c r="O48"/>
  <c r="O45"/>
  <c r="O40"/>
  <c r="O25"/>
  <c r="G17" i="55"/>
  <c r="V17" s="1"/>
  <c r="O14"/>
  <c r="O26" i="58"/>
  <c r="V25"/>
  <c r="O6"/>
  <c r="V65"/>
  <c r="G70" i="57"/>
  <c r="V70" s="1"/>
  <c r="G38"/>
  <c r="V38" s="1"/>
  <c r="G42" i="55"/>
  <c r="V42" s="1"/>
  <c r="N99" i="81"/>
  <c r="P99" s="1"/>
  <c r="K99"/>
  <c r="M99" s="1"/>
  <c r="H99"/>
  <c r="J99" s="1"/>
  <c r="E99"/>
  <c r="G99" s="1"/>
  <c r="O48" i="57"/>
  <c r="O64"/>
  <c r="B99" i="81"/>
  <c r="D99" s="1"/>
  <c r="O78" i="56"/>
  <c r="O62"/>
  <c r="O66"/>
  <c r="O54"/>
  <c r="O46"/>
  <c r="O30"/>
  <c r="O26"/>
  <c r="O10"/>
  <c r="O78" i="55"/>
  <c r="O74"/>
  <c r="O66"/>
  <c r="V26" i="56"/>
  <c r="O80"/>
  <c r="O72"/>
  <c r="G94" i="55"/>
  <c r="O94" s="1"/>
  <c r="G86"/>
  <c r="G82"/>
  <c r="V82" s="1"/>
  <c r="G62"/>
  <c r="V62" s="1"/>
  <c r="G48"/>
  <c r="G34"/>
  <c r="V34" s="1"/>
  <c r="V80"/>
  <c r="G91"/>
  <c r="V91" s="1"/>
  <c r="G87"/>
  <c r="V87" s="1"/>
  <c r="O46"/>
  <c r="O30"/>
  <c r="O98"/>
  <c r="O12"/>
  <c r="O57" i="58"/>
  <c r="O22"/>
  <c r="G86" i="57"/>
  <c r="O86" s="1"/>
  <c r="O93" i="58"/>
  <c r="O45"/>
  <c r="G94" i="57"/>
  <c r="V94" s="1"/>
  <c r="G90"/>
  <c r="V90" s="1"/>
  <c r="G74"/>
  <c r="V74" s="1"/>
  <c r="G58"/>
  <c r="V58" s="1"/>
  <c r="G42"/>
  <c r="V42" s="1"/>
  <c r="G6"/>
  <c r="O6" s="1"/>
  <c r="O44"/>
  <c r="O53" i="58"/>
  <c r="V66" i="56"/>
  <c r="V46"/>
  <c r="V30"/>
  <c r="V78" i="55"/>
  <c r="V34" i="56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62" l="1"/>
  <c r="O42" i="57"/>
  <c r="O34" i="55"/>
  <c r="V94"/>
  <c r="O17"/>
  <c r="O43" i="58"/>
  <c r="O70" i="57"/>
  <c r="O38"/>
  <c r="V6"/>
  <c r="O90"/>
  <c r="O5"/>
  <c r="O42" i="55"/>
  <c r="O58" i="57"/>
  <c r="Q99" i="81"/>
  <c r="V86" i="55"/>
  <c r="O86"/>
  <c r="O82"/>
  <c r="O48"/>
  <c r="V48"/>
  <c r="O49"/>
  <c r="O4" i="56"/>
  <c r="O91" i="55"/>
  <c r="O87"/>
  <c r="V86" i="57"/>
  <c r="O74"/>
  <c r="O11" i="58"/>
  <c r="O77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N76" i="78"/>
  <c r="O33"/>
  <c r="I13"/>
  <c r="P16"/>
  <c r="I52"/>
  <c r="H47"/>
  <c r="N65"/>
  <c r="J92"/>
  <c r="O75"/>
  <c r="H4"/>
  <c r="O6"/>
  <c r="G48"/>
  <c r="N25"/>
  <c r="H25"/>
  <c r="N4"/>
  <c r="H23"/>
  <c r="Q3"/>
  <c r="H11"/>
  <c r="P23"/>
  <c r="K76"/>
  <c r="J84"/>
  <c r="Q84"/>
  <c r="N93"/>
  <c r="L89"/>
  <c r="O82"/>
  <c r="H20"/>
  <c r="J80"/>
  <c r="Q33"/>
  <c r="Q43"/>
  <c r="H85"/>
  <c r="Q85"/>
  <c r="G7"/>
  <c r="N40"/>
  <c r="O73"/>
  <c r="B52"/>
  <c r="L6"/>
  <c r="K98"/>
  <c r="J93"/>
  <c r="L22"/>
  <c r="B48"/>
  <c r="O30"/>
  <c r="I14"/>
  <c r="G12"/>
  <c r="Q93"/>
  <c r="G79"/>
  <c r="I32"/>
  <c r="I61"/>
  <c r="I77"/>
  <c r="O65"/>
  <c r="P24"/>
  <c r="Q78"/>
  <c r="G53"/>
  <c r="L66"/>
  <c r="G77"/>
  <c r="K13"/>
  <c r="L33"/>
  <c r="G52"/>
  <c r="Q11"/>
  <c r="N44"/>
  <c r="B18"/>
  <c r="B20"/>
  <c r="P73"/>
  <c r="B2"/>
  <c r="G5"/>
  <c r="G60"/>
  <c r="P80"/>
  <c r="N45"/>
  <c r="L65"/>
  <c r="P34"/>
  <c r="L23"/>
  <c r="G80"/>
  <c r="J13"/>
  <c r="J98"/>
  <c r="N50"/>
  <c r="Q50"/>
  <c r="H3"/>
  <c r="H37"/>
  <c r="G96"/>
  <c r="G10"/>
  <c r="N9"/>
  <c r="O27"/>
  <c r="N54"/>
  <c r="L43"/>
  <c r="K28"/>
  <c r="J52"/>
  <c r="P5"/>
  <c r="B12"/>
  <c r="N77"/>
  <c r="H32"/>
  <c r="J33"/>
  <c r="L15"/>
  <c r="I75"/>
  <c r="P85"/>
  <c r="Q97"/>
  <c r="K65"/>
  <c r="H15"/>
  <c r="K17"/>
  <c r="Q86"/>
  <c r="N14"/>
  <c r="P93"/>
  <c r="N88"/>
  <c r="Q56"/>
  <c r="I37"/>
  <c r="K89"/>
  <c r="J76"/>
  <c r="N58"/>
  <c r="N86"/>
  <c r="G11"/>
  <c r="G86"/>
  <c r="N56"/>
  <c r="Q7"/>
  <c r="H16"/>
  <c r="J68"/>
  <c r="Q45"/>
  <c r="G26"/>
  <c r="K6"/>
  <c r="J37"/>
  <c r="G81"/>
  <c r="I31"/>
  <c r="I97"/>
  <c r="B69"/>
  <c r="I7"/>
  <c r="P33"/>
  <c r="K55"/>
  <c r="G38"/>
  <c r="G66"/>
  <c r="J8"/>
  <c r="I33"/>
  <c r="L25"/>
  <c r="L76"/>
  <c r="K36"/>
  <c r="J6"/>
  <c r="N15"/>
  <c r="N95"/>
  <c r="G32"/>
  <c r="P97"/>
  <c r="L35"/>
  <c r="N57"/>
  <c r="P87"/>
  <c r="P36"/>
  <c r="Q36"/>
  <c r="N41"/>
  <c r="B49"/>
  <c r="O70"/>
  <c r="K27"/>
  <c r="O60"/>
  <c r="I35"/>
  <c r="B81"/>
  <c r="Q22"/>
  <c r="Q46"/>
  <c r="N3"/>
  <c r="O78"/>
  <c r="B37"/>
  <c r="K5"/>
  <c r="B93"/>
  <c r="P52"/>
  <c r="P88"/>
  <c r="J71"/>
  <c r="B40"/>
  <c r="Q54"/>
  <c r="P46"/>
  <c r="I78"/>
  <c r="H22"/>
  <c r="N73"/>
  <c r="B97"/>
  <c r="I53"/>
  <c r="B41"/>
  <c r="O57"/>
  <c r="I81"/>
  <c r="O9"/>
  <c r="G90"/>
  <c r="I83"/>
  <c r="H40"/>
  <c r="J45"/>
  <c r="G84"/>
  <c r="B50"/>
  <c r="Q63"/>
  <c r="P72"/>
  <c r="B10"/>
  <c r="L93"/>
  <c r="K12"/>
  <c r="B77"/>
  <c r="G51"/>
  <c r="J53"/>
  <c r="N47"/>
  <c r="N38"/>
  <c r="I51"/>
  <c r="G27"/>
  <c r="B79"/>
  <c r="O90"/>
  <c r="G28"/>
  <c r="G89"/>
  <c r="L11"/>
  <c r="J23"/>
  <c r="K71"/>
  <c r="N35"/>
  <c r="I3"/>
  <c r="L57"/>
  <c r="B21"/>
  <c r="I73"/>
  <c r="G25"/>
  <c r="J3"/>
  <c r="N70"/>
  <c r="L70"/>
  <c r="G21"/>
  <c r="I60"/>
  <c r="I6"/>
  <c r="J19"/>
  <c r="K22"/>
  <c r="I40"/>
  <c r="Q69"/>
  <c r="O19"/>
  <c r="L38"/>
  <c r="J40"/>
  <c r="N69"/>
  <c r="H8"/>
  <c r="J16"/>
  <c r="K15"/>
  <c r="B46"/>
  <c r="I67"/>
  <c r="B29"/>
  <c r="N28"/>
  <c r="J18"/>
  <c r="P89"/>
  <c r="I27"/>
  <c r="I22"/>
  <c r="G33"/>
  <c r="G87"/>
  <c r="I91"/>
  <c r="K34"/>
  <c r="J97"/>
  <c r="K74"/>
  <c r="K40"/>
  <c r="H5"/>
  <c r="P56"/>
  <c r="K87"/>
  <c r="Q90"/>
  <c r="O10"/>
  <c r="G22"/>
  <c r="B47"/>
  <c r="O63"/>
  <c r="P63"/>
  <c r="H50"/>
  <c r="K67"/>
  <c r="L63"/>
  <c r="L20"/>
  <c r="P18"/>
  <c r="I23"/>
  <c r="H83"/>
  <c r="Q81"/>
  <c r="H57"/>
  <c r="P71"/>
  <c r="J59"/>
  <c r="I47"/>
  <c r="N89"/>
  <c r="J55"/>
  <c r="Q6"/>
  <c r="Q79"/>
  <c r="H89"/>
  <c r="G8"/>
  <c r="N21"/>
  <c r="H7"/>
  <c r="B31"/>
  <c r="Q35"/>
  <c r="I70"/>
  <c r="I79"/>
  <c r="G55"/>
  <c r="K72"/>
  <c r="O86"/>
  <c r="L56"/>
  <c r="I48"/>
  <c r="J42"/>
  <c r="K92"/>
  <c r="K90"/>
  <c r="G54"/>
  <c r="L90"/>
  <c r="H64"/>
  <c r="I5"/>
  <c r="G56"/>
  <c r="L95"/>
  <c r="P12"/>
  <c r="B87"/>
  <c r="I63"/>
  <c r="G73"/>
  <c r="P55"/>
  <c r="J50"/>
  <c r="L52"/>
  <c r="K30"/>
  <c r="B91"/>
  <c r="O56"/>
  <c r="L37"/>
  <c r="K39"/>
  <c r="I26"/>
  <c r="P91"/>
  <c r="P30"/>
  <c r="L29"/>
  <c r="J30"/>
  <c r="J62"/>
  <c r="L24"/>
  <c r="I24"/>
  <c r="Q20"/>
  <c r="O22"/>
  <c r="P48"/>
  <c r="P83"/>
  <c r="B74"/>
  <c r="I90"/>
  <c r="B67"/>
  <c r="H52"/>
  <c r="I87"/>
  <c r="P4"/>
  <c r="I80"/>
  <c r="P43"/>
  <c r="N84"/>
  <c r="L88"/>
  <c r="N60"/>
  <c r="L48"/>
  <c r="O98"/>
  <c r="L49"/>
  <c r="L98"/>
  <c r="O15"/>
  <c r="K31"/>
  <c r="H17"/>
  <c r="I20"/>
  <c r="O47"/>
  <c r="Q59"/>
  <c r="O46"/>
  <c r="O79"/>
  <c r="K61"/>
  <c r="K54"/>
  <c r="P50"/>
  <c r="B22"/>
  <c r="G91"/>
  <c r="Q24"/>
  <c r="I21"/>
  <c r="K85"/>
  <c r="Q39"/>
  <c r="Q34"/>
  <c r="O24"/>
  <c r="B11"/>
  <c r="K94"/>
  <c r="J43"/>
  <c r="J63"/>
  <c r="B28"/>
  <c r="L40"/>
  <c r="N36"/>
  <c r="P25"/>
  <c r="E1"/>
  <c r="G44"/>
  <c r="K37"/>
  <c r="J22"/>
  <c r="P69"/>
  <c r="O16"/>
  <c r="G47"/>
  <c r="I56"/>
  <c r="I68"/>
  <c r="O84"/>
  <c r="L92"/>
  <c r="H14"/>
  <c r="B57"/>
  <c r="H54"/>
  <c r="J26"/>
  <c r="O7"/>
  <c r="Q49"/>
  <c r="O69"/>
  <c r="B43"/>
  <c r="I92"/>
  <c r="P35"/>
  <c r="Q48"/>
  <c r="J5"/>
  <c r="K38"/>
  <c r="G74"/>
  <c r="N31"/>
  <c r="B14"/>
  <c r="Q65"/>
  <c r="O37"/>
  <c r="N87"/>
  <c r="K84"/>
  <c r="O54"/>
  <c r="B39"/>
  <c r="L80"/>
  <c r="K26"/>
  <c r="B54"/>
  <c r="B35"/>
  <c r="K91"/>
  <c r="H84"/>
  <c r="Q62"/>
  <c r="Q83"/>
  <c r="J44"/>
  <c r="O23"/>
  <c r="O18"/>
  <c r="P27"/>
  <c r="O62"/>
  <c r="P81"/>
  <c r="H74"/>
  <c r="N17"/>
  <c r="J83"/>
  <c r="K41"/>
  <c r="N98"/>
  <c r="K73"/>
  <c r="N49"/>
  <c r="J96"/>
  <c r="K66"/>
  <c r="I82"/>
  <c r="J90"/>
  <c r="P8"/>
  <c r="I44"/>
  <c r="J81"/>
  <c r="Q15"/>
  <c r="B70"/>
  <c r="N62"/>
  <c r="B27"/>
  <c r="L17"/>
  <c r="H58"/>
  <c r="K64"/>
  <c r="O51"/>
  <c r="O13"/>
  <c r="J57"/>
  <c r="J70"/>
  <c r="H77"/>
  <c r="K24"/>
  <c r="K86"/>
  <c r="K23"/>
  <c r="P42"/>
  <c r="Q82"/>
  <c r="N24"/>
  <c r="L26"/>
  <c r="B90"/>
  <c r="Q21"/>
  <c r="Q19"/>
  <c r="J39"/>
  <c r="O61"/>
  <c r="J24"/>
  <c r="B7"/>
  <c r="H42"/>
  <c r="G29"/>
  <c r="Q80"/>
  <c r="L28"/>
  <c r="B55"/>
  <c r="P77"/>
  <c r="J25"/>
  <c r="H43"/>
  <c r="G9"/>
  <c r="L83"/>
  <c r="O3"/>
  <c r="I96"/>
  <c r="P61"/>
  <c r="I30"/>
  <c r="O50"/>
  <c r="G95"/>
  <c r="L96"/>
  <c r="B88"/>
  <c r="G94"/>
  <c r="G42"/>
  <c r="O85"/>
  <c r="P76"/>
  <c r="G58"/>
  <c r="B84"/>
  <c r="B92"/>
  <c r="B26"/>
  <c r="Q41"/>
  <c r="J86"/>
  <c r="Q74"/>
  <c r="O81"/>
  <c r="B80"/>
  <c r="N96"/>
  <c r="P62"/>
  <c r="J48"/>
  <c r="O48"/>
  <c r="L14"/>
  <c r="P60"/>
  <c r="B32"/>
  <c r="I18"/>
  <c r="Q70"/>
  <c r="O4"/>
  <c r="O83"/>
  <c r="L10"/>
  <c r="N81"/>
  <c r="H31"/>
  <c r="K62"/>
  <c r="O97"/>
  <c r="J78"/>
  <c r="H39"/>
  <c r="Q91"/>
  <c r="Q53"/>
  <c r="B23"/>
  <c r="L82"/>
  <c r="N33"/>
  <c r="O92"/>
  <c r="K69"/>
  <c r="Q40"/>
  <c r="B8"/>
  <c r="O28"/>
  <c r="I4"/>
  <c r="K18"/>
  <c r="B83"/>
  <c r="K93"/>
  <c r="Q28"/>
  <c r="I98"/>
  <c r="G59"/>
  <c r="I72"/>
  <c r="K10"/>
  <c r="J95"/>
  <c r="G64"/>
  <c r="G97"/>
  <c r="L53"/>
  <c r="K45"/>
  <c r="N75"/>
  <c r="G15"/>
  <c r="H56"/>
  <c r="L78"/>
  <c r="N46"/>
  <c r="L13"/>
  <c r="H33"/>
  <c r="O25"/>
  <c r="B4"/>
  <c r="B65"/>
  <c r="I62"/>
  <c r="I17"/>
  <c r="K29"/>
  <c r="Q61"/>
  <c r="I15"/>
  <c r="H46"/>
  <c r="B17"/>
  <c r="P95"/>
  <c r="N18"/>
  <c r="L30"/>
  <c r="O52"/>
  <c r="L51"/>
  <c r="P14"/>
  <c r="Q51"/>
  <c r="L12"/>
  <c r="H28"/>
  <c r="H44"/>
  <c r="I28"/>
  <c r="P70"/>
  <c r="N27"/>
  <c r="L39"/>
  <c r="J91"/>
  <c r="G78"/>
  <c r="H55"/>
  <c r="B19"/>
  <c r="G20"/>
  <c r="G46"/>
  <c r="I94"/>
  <c r="J29"/>
  <c r="L27"/>
  <c r="O39"/>
  <c r="G30"/>
  <c r="G83"/>
  <c r="B45"/>
  <c r="N30"/>
  <c r="J4"/>
  <c r="P65"/>
  <c r="G13"/>
  <c r="H65"/>
  <c r="K48"/>
  <c r="L94"/>
  <c r="L86"/>
  <c r="N55"/>
  <c r="P96"/>
  <c r="P41"/>
  <c r="H78"/>
  <c r="K68"/>
  <c r="O68"/>
  <c r="O77"/>
  <c r="O93"/>
  <c r="B76"/>
  <c r="N32"/>
  <c r="P39"/>
  <c r="P17"/>
  <c r="G16"/>
  <c r="Q42"/>
  <c r="G93"/>
  <c r="P20"/>
  <c r="J74"/>
  <c r="K83"/>
  <c r="P13"/>
  <c r="K42"/>
  <c r="O8"/>
  <c r="Q10"/>
  <c r="B44"/>
  <c r="O26"/>
  <c r="H48"/>
  <c r="K58"/>
  <c r="N22"/>
  <c r="P64"/>
  <c r="G57"/>
  <c r="K78"/>
  <c r="Q25"/>
  <c r="H21"/>
  <c r="P6"/>
  <c r="J21"/>
  <c r="N20"/>
  <c r="O12"/>
  <c r="N42"/>
  <c r="Q67"/>
  <c r="O31"/>
  <c r="Q4"/>
  <c r="B56"/>
  <c r="J94"/>
  <c r="G70"/>
  <c r="B64"/>
  <c r="Q17"/>
  <c r="L9"/>
  <c r="N8"/>
  <c r="Q12"/>
  <c r="J82"/>
  <c r="P3"/>
  <c r="L5"/>
  <c r="N91"/>
  <c r="H79"/>
  <c r="L68"/>
  <c r="H73"/>
  <c r="J20"/>
  <c r="L19"/>
  <c r="L81"/>
  <c r="I46"/>
  <c r="K19"/>
  <c r="P22"/>
  <c r="J41"/>
  <c r="P19"/>
  <c r="H41"/>
  <c r="K96"/>
  <c r="J89"/>
  <c r="G71"/>
  <c r="I12"/>
  <c r="K75"/>
  <c r="I95"/>
  <c r="P51"/>
  <c r="N79"/>
  <c r="Q47"/>
  <c r="Q60"/>
  <c r="I45"/>
  <c r="J27"/>
  <c r="Q44"/>
  <c r="H10"/>
  <c r="P10"/>
  <c r="P67"/>
  <c r="Q30"/>
  <c r="P21"/>
  <c r="I36"/>
  <c r="L4"/>
  <c r="Q94"/>
  <c r="O76"/>
  <c r="G6"/>
  <c r="O87"/>
  <c r="L64"/>
  <c r="Q13"/>
  <c r="J47"/>
  <c r="H66"/>
  <c r="B33"/>
  <c r="N39"/>
  <c r="G40"/>
  <c r="H6"/>
  <c r="H70"/>
  <c r="K57"/>
  <c r="J72"/>
  <c r="O67"/>
  <c r="B95"/>
  <c r="P92"/>
  <c r="Q72"/>
  <c r="N43"/>
  <c r="G61"/>
  <c r="H71"/>
  <c r="H38"/>
  <c r="B89"/>
  <c r="L34"/>
  <c r="Q37"/>
  <c r="N23"/>
  <c r="L74"/>
  <c r="G85"/>
  <c r="B58"/>
  <c r="J69"/>
  <c r="J73"/>
  <c r="L46"/>
  <c r="H36"/>
  <c r="K47"/>
  <c r="J28"/>
  <c r="I42"/>
  <c r="K20"/>
  <c r="L18"/>
  <c r="L44"/>
  <c r="J31"/>
  <c r="O40"/>
  <c r="N37"/>
  <c r="K50"/>
  <c r="G39"/>
  <c r="J51"/>
  <c r="H27"/>
  <c r="G62"/>
  <c r="K81"/>
  <c r="H76"/>
  <c r="P54"/>
  <c r="N19"/>
  <c r="N6"/>
  <c r="G50"/>
  <c r="B71"/>
  <c r="P79"/>
  <c r="K60"/>
  <c r="B96"/>
  <c r="H90"/>
  <c r="B16"/>
  <c r="B78"/>
  <c r="H92"/>
  <c r="K44"/>
  <c r="Q77"/>
  <c r="P15"/>
  <c r="G36"/>
  <c r="L58"/>
  <c r="K9"/>
  <c r="L91"/>
  <c r="N59"/>
  <c r="G88"/>
  <c r="N85"/>
  <c r="J35"/>
  <c r="P47"/>
  <c r="P90"/>
  <c r="K51"/>
  <c r="P37"/>
  <c r="K4"/>
  <c r="K82"/>
  <c r="B72"/>
  <c r="O34"/>
  <c r="I39"/>
  <c r="N61"/>
  <c r="P53"/>
  <c r="B60"/>
  <c r="P7"/>
  <c r="Q98"/>
  <c r="J79"/>
  <c r="K43"/>
  <c r="L7"/>
  <c r="B38"/>
  <c r="Q5"/>
  <c r="P29"/>
  <c r="B3"/>
  <c r="L75"/>
  <c r="J9"/>
  <c r="N92"/>
  <c r="J54"/>
  <c r="B24"/>
  <c r="B63"/>
  <c r="H72"/>
  <c r="Q89"/>
  <c r="O88"/>
  <c r="G4"/>
  <c r="O66"/>
  <c r="I66"/>
  <c r="O20"/>
  <c r="O21"/>
  <c r="I11"/>
  <c r="O55"/>
  <c r="B82"/>
  <c r="P26"/>
  <c r="Q26"/>
  <c r="L67"/>
  <c r="B5"/>
  <c r="K49"/>
  <c r="P98"/>
  <c r="L55"/>
  <c r="K88"/>
  <c r="I25"/>
  <c r="N68"/>
  <c r="G24"/>
  <c r="J34"/>
  <c r="H26"/>
  <c r="O29"/>
  <c r="G49"/>
  <c r="Q66"/>
  <c r="Q52"/>
  <c r="I16"/>
  <c r="I57"/>
  <c r="I50"/>
  <c r="H51"/>
  <c r="H53"/>
  <c r="O72"/>
  <c r="K46"/>
  <c r="G43"/>
  <c r="N34"/>
  <c r="H86"/>
  <c r="J64"/>
  <c r="H60"/>
  <c r="B30"/>
  <c r="O41"/>
  <c r="C1"/>
  <c r="H24"/>
  <c r="H49"/>
  <c r="Q18"/>
  <c r="N13"/>
  <c r="L21"/>
  <c r="N10"/>
  <c r="I19"/>
  <c r="G3"/>
  <c r="L59"/>
  <c r="Q73"/>
  <c r="O35"/>
  <c r="I41"/>
  <c r="N16"/>
  <c r="H80"/>
  <c r="H61"/>
  <c r="N90"/>
  <c r="I38"/>
  <c r="B36"/>
  <c r="O94"/>
  <c r="L85"/>
  <c r="K70"/>
  <c r="N5"/>
  <c r="Q88"/>
  <c r="L41"/>
  <c r="Q92"/>
  <c r="N83"/>
  <c r="N12"/>
  <c r="Q75"/>
  <c r="H87"/>
  <c r="G72"/>
  <c r="H96"/>
  <c r="N63"/>
  <c r="L69"/>
  <c r="B34"/>
  <c r="G31"/>
  <c r="G75"/>
  <c r="I59"/>
  <c r="L61"/>
  <c r="O80"/>
  <c r="L47"/>
  <c r="I29"/>
  <c r="H18"/>
  <c r="J56"/>
  <c r="J60"/>
  <c r="L42"/>
  <c r="G2"/>
  <c r="G18"/>
  <c r="I85"/>
  <c r="I71"/>
  <c r="N51"/>
  <c r="G98"/>
  <c r="H59"/>
  <c r="I88"/>
  <c r="H69"/>
  <c r="Q27"/>
  <c r="Q96"/>
  <c r="O17"/>
  <c r="Q57"/>
  <c r="O5"/>
  <c r="Q71"/>
  <c r="B25"/>
  <c r="P38"/>
  <c r="H29"/>
  <c r="I84"/>
  <c r="N29"/>
  <c r="H95"/>
  <c r="P40"/>
  <c r="J58"/>
  <c r="H19"/>
  <c r="J87"/>
  <c r="H45"/>
  <c r="N74"/>
  <c r="G17"/>
  <c r="L50"/>
  <c r="P11"/>
  <c r="B42"/>
  <c r="J12"/>
  <c r="Q14"/>
  <c r="N72"/>
  <c r="N53"/>
  <c r="B15"/>
  <c r="J65"/>
  <c r="H67"/>
  <c r="I55"/>
  <c r="O49"/>
  <c r="I10"/>
  <c r="B62"/>
  <c r="J49"/>
  <c r="G45"/>
  <c r="K59"/>
  <c r="G35"/>
  <c r="N71"/>
  <c r="J66"/>
  <c r="L16"/>
  <c r="P58"/>
  <c r="L31"/>
  <c r="P49"/>
  <c r="I49"/>
  <c r="K11"/>
  <c r="I74"/>
  <c r="I43"/>
  <c r="P86"/>
  <c r="P28"/>
  <c r="P32"/>
  <c r="O44"/>
  <c r="B85"/>
  <c r="H68"/>
  <c r="L84"/>
  <c r="G76"/>
  <c r="P59"/>
  <c r="J14"/>
  <c r="H13"/>
  <c r="B59"/>
  <c r="H62"/>
  <c r="N82"/>
  <c r="K97"/>
  <c r="K95"/>
  <c r="K53"/>
  <c r="B73"/>
  <c r="Q23"/>
  <c r="J46"/>
  <c r="K25"/>
  <c r="G82"/>
  <c r="Q64"/>
  <c r="N80"/>
  <c r="J61"/>
  <c r="G37"/>
  <c r="N67"/>
  <c r="B53"/>
  <c r="K8"/>
  <c r="B75"/>
  <c r="H12"/>
  <c r="I89"/>
  <c r="K21"/>
  <c r="N52"/>
  <c r="Q9"/>
  <c r="J15"/>
  <c r="I65"/>
  <c r="O74"/>
  <c r="K63"/>
  <c r="J75"/>
  <c r="B68"/>
  <c r="K3"/>
  <c r="L77"/>
  <c r="L62"/>
  <c r="G65"/>
  <c r="Q29"/>
  <c r="O42"/>
  <c r="J36"/>
  <c r="B86"/>
  <c r="L45"/>
  <c r="H34"/>
  <c r="O32"/>
  <c r="P68"/>
  <c r="B51"/>
  <c r="J38"/>
  <c r="K80"/>
  <c r="L79"/>
  <c r="O59"/>
  <c r="L8"/>
  <c r="Q8"/>
  <c r="L72"/>
  <c r="J17"/>
  <c r="N78"/>
  <c r="L97"/>
  <c r="P66"/>
  <c r="O38"/>
  <c r="L60"/>
  <c r="K32"/>
  <c r="Q38"/>
  <c r="P84"/>
  <c r="O71"/>
  <c r="Q68"/>
  <c r="I8"/>
  <c r="O64"/>
  <c r="Q55"/>
  <c r="B98"/>
  <c r="L54"/>
  <c r="Q58"/>
  <c r="L73"/>
  <c r="P9"/>
  <c r="H30"/>
  <c r="J67"/>
  <c r="K56"/>
  <c r="O95"/>
  <c r="B61"/>
  <c r="I54"/>
  <c r="K7"/>
  <c r="P45"/>
  <c r="I76"/>
  <c r="F1"/>
  <c r="O91"/>
  <c r="J85"/>
  <c r="H9"/>
  <c r="G63"/>
  <c r="H35"/>
  <c r="P44"/>
  <c r="K79"/>
  <c r="G67"/>
  <c r="H2"/>
  <c r="G19"/>
  <c r="K33"/>
  <c r="Q32"/>
  <c r="H94"/>
  <c r="N48"/>
  <c r="I86"/>
  <c r="G92"/>
  <c r="I93"/>
  <c r="G34"/>
  <c r="N66"/>
  <c r="G68"/>
  <c r="Q16"/>
  <c r="N26"/>
  <c r="H98"/>
  <c r="J32"/>
  <c r="O14"/>
  <c r="I64"/>
  <c r="J11"/>
  <c r="O53"/>
  <c r="B9"/>
  <c r="H81"/>
  <c r="G14"/>
  <c r="H88"/>
  <c r="L87"/>
  <c r="I9"/>
  <c r="L32"/>
  <c r="K14"/>
  <c r="Q31"/>
  <c r="L3"/>
  <c r="B13"/>
  <c r="D1"/>
  <c r="K52"/>
  <c r="N11"/>
  <c r="J88"/>
  <c r="P57"/>
  <c r="O45"/>
  <c r="L36"/>
  <c r="J7"/>
  <c r="H91"/>
  <c r="H97"/>
  <c r="K77"/>
  <c r="H63"/>
  <c r="P74"/>
  <c r="N7"/>
  <c r="O11"/>
  <c r="J77"/>
  <c r="N97"/>
  <c r="P75"/>
  <c r="P78"/>
  <c r="O36"/>
  <c r="G23"/>
  <c r="P82"/>
  <c r="H93"/>
  <c r="P94"/>
  <c r="O89"/>
  <c r="O96"/>
  <c r="I34"/>
  <c r="Q76"/>
  <c r="J10"/>
  <c r="P31"/>
  <c r="B66"/>
  <c r="K35"/>
  <c r="O43"/>
  <c r="H75"/>
  <c r="K16"/>
  <c r="G41"/>
  <c r="H82"/>
  <c r="B6"/>
  <c r="L71"/>
  <c r="Q95"/>
  <c r="B94"/>
  <c r="N94"/>
  <c r="Q87"/>
  <c r="G69"/>
  <c r="N64"/>
  <c r="I58"/>
  <c r="O58"/>
  <c r="I69"/>
  <c r="M40" l="1"/>
  <c r="R12"/>
  <c r="M10"/>
  <c r="R85"/>
  <c r="R96"/>
  <c r="E76"/>
  <c r="F76"/>
  <c r="D76"/>
  <c r="C76"/>
  <c r="D79"/>
  <c r="E79"/>
  <c r="C79"/>
  <c r="F79"/>
  <c r="F6"/>
  <c r="D6"/>
  <c r="C6"/>
  <c r="E6"/>
  <c r="R33"/>
  <c r="R92"/>
  <c r="R79"/>
  <c r="R9"/>
  <c r="O99"/>
  <c r="M58"/>
  <c r="F23"/>
  <c r="E23"/>
  <c r="C23"/>
  <c r="D23"/>
  <c r="M47"/>
  <c r="R37"/>
  <c r="M88"/>
  <c r="R63"/>
  <c r="R8"/>
  <c r="R61"/>
  <c r="R23"/>
  <c r="M29"/>
  <c r="M77"/>
  <c r="M71"/>
  <c r="M87"/>
  <c r="R78"/>
  <c r="M49"/>
  <c r="M8"/>
  <c r="M92"/>
  <c r="R19"/>
  <c r="C40"/>
  <c r="F40"/>
  <c r="D40"/>
  <c r="E40"/>
  <c r="D73"/>
  <c r="C73"/>
  <c r="E73"/>
  <c r="F73"/>
  <c r="E49"/>
  <c r="F49"/>
  <c r="D49"/>
  <c r="C49"/>
  <c r="M48"/>
  <c r="R31"/>
  <c r="M21"/>
  <c r="R98"/>
  <c r="M72"/>
  <c r="F19"/>
  <c r="E19"/>
  <c r="C19"/>
  <c r="D19"/>
  <c r="R18"/>
  <c r="R7"/>
  <c r="R70"/>
  <c r="R74"/>
  <c r="R39"/>
  <c r="M61"/>
  <c r="R56"/>
  <c r="R67"/>
  <c r="E9"/>
  <c r="F9"/>
  <c r="D9"/>
  <c r="C9"/>
  <c r="F21"/>
  <c r="D21"/>
  <c r="C21"/>
  <c r="E21"/>
  <c r="E43"/>
  <c r="D43"/>
  <c r="C43"/>
  <c r="F43"/>
  <c r="R4"/>
  <c r="R34"/>
  <c r="M25"/>
  <c r="R41"/>
  <c r="M67"/>
  <c r="R71"/>
  <c r="D20"/>
  <c r="F20"/>
  <c r="E20"/>
  <c r="C20"/>
  <c r="D80"/>
  <c r="F80"/>
  <c r="C80"/>
  <c r="E80"/>
  <c r="M19"/>
  <c r="F92"/>
  <c r="C92"/>
  <c r="E92"/>
  <c r="D92"/>
  <c r="D33"/>
  <c r="F33"/>
  <c r="E33"/>
  <c r="C33"/>
  <c r="M32"/>
  <c r="M93"/>
  <c r="C10"/>
  <c r="D10"/>
  <c r="F10"/>
  <c r="E10"/>
  <c r="F62"/>
  <c r="C62"/>
  <c r="D62"/>
  <c r="E62"/>
  <c r="C24"/>
  <c r="E24"/>
  <c r="F24"/>
  <c r="D24"/>
  <c r="M59"/>
  <c r="M12"/>
  <c r="M66"/>
  <c r="D67"/>
  <c r="F67"/>
  <c r="C67"/>
  <c r="E67"/>
  <c r="C17"/>
  <c r="D17"/>
  <c r="F17"/>
  <c r="E17"/>
  <c r="D64"/>
  <c r="C64"/>
  <c r="E64"/>
  <c r="F64"/>
  <c r="M55"/>
  <c r="D89"/>
  <c r="C89"/>
  <c r="F89"/>
  <c r="E89"/>
  <c r="R59"/>
  <c r="F39"/>
  <c r="E39"/>
  <c r="D39"/>
  <c r="C39"/>
  <c r="M57"/>
  <c r="M84"/>
  <c r="M83"/>
  <c r="R53"/>
  <c r="D42"/>
  <c r="E42"/>
  <c r="C42"/>
  <c r="F42"/>
  <c r="M24"/>
  <c r="R25"/>
  <c r="M75"/>
  <c r="F90"/>
  <c r="E90"/>
  <c r="C90"/>
  <c r="D90"/>
  <c r="M97"/>
  <c r="H99"/>
  <c r="E38"/>
  <c r="F38"/>
  <c r="D38"/>
  <c r="C38"/>
  <c r="M46"/>
  <c r="D22"/>
  <c r="C22"/>
  <c r="F22"/>
  <c r="E22"/>
  <c r="D27"/>
  <c r="F27"/>
  <c r="C27"/>
  <c r="E27"/>
  <c r="R17"/>
  <c r="M23"/>
  <c r="R22"/>
  <c r="M45"/>
  <c r="F8"/>
  <c r="E8"/>
  <c r="D8"/>
  <c r="C8"/>
  <c r="M85"/>
  <c r="R86"/>
  <c r="K99"/>
  <c r="F71"/>
  <c r="D71"/>
  <c r="C71"/>
  <c r="E71"/>
  <c r="D93"/>
  <c r="C93"/>
  <c r="F93"/>
  <c r="E93"/>
  <c r="R75"/>
  <c r="C83"/>
  <c r="F83"/>
  <c r="E83"/>
  <c r="D83"/>
  <c r="M69"/>
  <c r="M63"/>
  <c r="R62"/>
  <c r="R52"/>
  <c r="M15"/>
  <c r="J99"/>
  <c r="D51"/>
  <c r="C51"/>
  <c r="E51"/>
  <c r="F51"/>
  <c r="E75"/>
  <c r="F75"/>
  <c r="C75"/>
  <c r="D75"/>
  <c r="R58"/>
  <c r="L99"/>
  <c r="R89"/>
  <c r="M76"/>
  <c r="R24"/>
  <c r="R50"/>
  <c r="R57"/>
  <c r="M33"/>
  <c r="C46"/>
  <c r="F46"/>
  <c r="E46"/>
  <c r="D46"/>
  <c r="F87"/>
  <c r="E87"/>
  <c r="D87"/>
  <c r="C87"/>
  <c r="M79"/>
  <c r="R36"/>
  <c r="M42"/>
  <c r="E70"/>
  <c r="F70"/>
  <c r="D70"/>
  <c r="C70"/>
  <c r="D18"/>
  <c r="C18"/>
  <c r="F18"/>
  <c r="E18"/>
  <c r="E5"/>
  <c r="C5"/>
  <c r="D5"/>
  <c r="F5"/>
  <c r="M43"/>
  <c r="F82"/>
  <c r="E82"/>
  <c r="D82"/>
  <c r="C82"/>
  <c r="R27"/>
  <c r="R10"/>
  <c r="F56"/>
  <c r="D56"/>
  <c r="E56"/>
  <c r="C56"/>
  <c r="R5"/>
  <c r="E84"/>
  <c r="F84"/>
  <c r="D84"/>
  <c r="C84"/>
  <c r="M14"/>
  <c r="C98"/>
  <c r="D98"/>
  <c r="F98"/>
  <c r="E98"/>
  <c r="M81"/>
  <c r="E30"/>
  <c r="C30"/>
  <c r="F30"/>
  <c r="D30"/>
  <c r="C36"/>
  <c r="D36"/>
  <c r="F36"/>
  <c r="E36"/>
  <c r="M51"/>
  <c r="F37"/>
  <c r="D37"/>
  <c r="E37"/>
  <c r="C37"/>
  <c r="M54"/>
  <c r="R30"/>
  <c r="C35"/>
  <c r="D35"/>
  <c r="E35"/>
  <c r="F35"/>
  <c r="M91"/>
  <c r="M70"/>
  <c r="D59"/>
  <c r="E59"/>
  <c r="F59"/>
  <c r="C59"/>
  <c r="R60"/>
  <c r="C61"/>
  <c r="E61"/>
  <c r="D61"/>
  <c r="F61"/>
  <c r="M90"/>
  <c r="R43"/>
  <c r="E72"/>
  <c r="C72"/>
  <c r="D72"/>
  <c r="F72"/>
  <c r="R82"/>
  <c r="M16"/>
  <c r="R72"/>
  <c r="B99"/>
  <c r="C3"/>
  <c r="E3"/>
  <c r="D3"/>
  <c r="F3"/>
  <c r="C78"/>
  <c r="E78"/>
  <c r="F78"/>
  <c r="D78"/>
  <c r="D57"/>
  <c r="E57"/>
  <c r="F57"/>
  <c r="C57"/>
  <c r="C7"/>
  <c r="E7"/>
  <c r="D7"/>
  <c r="F7"/>
  <c r="R77"/>
  <c r="C45"/>
  <c r="F45"/>
  <c r="D45"/>
  <c r="E45"/>
  <c r="R68"/>
  <c r="C28"/>
  <c r="F28"/>
  <c r="E28"/>
  <c r="D28"/>
  <c r="M31"/>
  <c r="C63"/>
  <c r="F63"/>
  <c r="E63"/>
  <c r="D63"/>
  <c r="M28"/>
  <c r="F86"/>
  <c r="D86"/>
  <c r="E86"/>
  <c r="C86"/>
  <c r="M17"/>
  <c r="D44"/>
  <c r="F44"/>
  <c r="E44"/>
  <c r="C44"/>
  <c r="C48"/>
  <c r="D48"/>
  <c r="E48"/>
  <c r="F48"/>
  <c r="M37"/>
  <c r="E41"/>
  <c r="C41"/>
  <c r="D41"/>
  <c r="F41"/>
  <c r="E68"/>
  <c r="D68"/>
  <c r="C68"/>
  <c r="F68"/>
  <c r="M34"/>
  <c r="C32"/>
  <c r="D32"/>
  <c r="E32"/>
  <c r="F32"/>
  <c r="F12"/>
  <c r="D12"/>
  <c r="E12"/>
  <c r="C12"/>
  <c r="M80"/>
  <c r="N99"/>
  <c r="R3"/>
  <c r="E31"/>
  <c r="C31"/>
  <c r="D31"/>
  <c r="F31"/>
  <c r="M44"/>
  <c r="M98"/>
  <c r="R26"/>
  <c r="M62"/>
  <c r="F55"/>
  <c r="E55"/>
  <c r="D55"/>
  <c r="C55"/>
  <c r="D94"/>
  <c r="F94"/>
  <c r="E94"/>
  <c r="C94"/>
  <c r="G99"/>
  <c r="M53"/>
  <c r="M22"/>
  <c r="R97"/>
  <c r="M3"/>
  <c r="I99"/>
  <c r="R93"/>
  <c r="R65"/>
  <c r="M60"/>
  <c r="R95"/>
  <c r="R28"/>
  <c r="M5"/>
  <c r="E26"/>
  <c r="F26"/>
  <c r="C26"/>
  <c r="D26"/>
  <c r="M95"/>
  <c r="R44"/>
  <c r="R66"/>
  <c r="E65"/>
  <c r="C65"/>
  <c r="D65"/>
  <c r="F65"/>
  <c r="R42"/>
  <c r="F95"/>
  <c r="D95"/>
  <c r="C95"/>
  <c r="E95"/>
  <c r="M7"/>
  <c r="M86"/>
  <c r="R88"/>
  <c r="C97"/>
  <c r="F97"/>
  <c r="D97"/>
  <c r="E97"/>
  <c r="R69"/>
  <c r="M38"/>
  <c r="R38"/>
  <c r="R16"/>
  <c r="M26"/>
  <c r="M65"/>
  <c r="R15"/>
  <c r="R81"/>
  <c r="C54"/>
  <c r="E54"/>
  <c r="F54"/>
  <c r="D54"/>
  <c r="R91"/>
  <c r="R21"/>
  <c r="E13"/>
  <c r="C13"/>
  <c r="F13"/>
  <c r="D13"/>
  <c r="F66"/>
  <c r="C66"/>
  <c r="D66"/>
  <c r="E66"/>
  <c r="F74"/>
  <c r="E74"/>
  <c r="C74"/>
  <c r="D74"/>
  <c r="F4"/>
  <c r="E4"/>
  <c r="C4"/>
  <c r="D4"/>
  <c r="F85"/>
  <c r="C85"/>
  <c r="E85"/>
  <c r="D85"/>
  <c r="R73"/>
  <c r="D16"/>
  <c r="C16"/>
  <c r="F16"/>
  <c r="E16"/>
  <c r="M68"/>
  <c r="M52"/>
  <c r="F81"/>
  <c r="C81"/>
  <c r="E81"/>
  <c r="D81"/>
  <c r="F60"/>
  <c r="E60"/>
  <c r="C60"/>
  <c r="D60"/>
  <c r="R64"/>
  <c r="D11"/>
  <c r="C11"/>
  <c r="F11"/>
  <c r="E11"/>
  <c r="M20"/>
  <c r="M82"/>
  <c r="M4"/>
  <c r="R32"/>
  <c r="R51"/>
  <c r="F96"/>
  <c r="C96"/>
  <c r="D96"/>
  <c r="E96"/>
  <c r="R55"/>
  <c r="R20"/>
  <c r="F77"/>
  <c r="E77"/>
  <c r="D77"/>
  <c r="C77"/>
  <c r="M36"/>
  <c r="F47"/>
  <c r="E47"/>
  <c r="C47"/>
  <c r="D47"/>
  <c r="R14"/>
  <c r="R6"/>
  <c r="M56"/>
  <c r="R45"/>
  <c r="M35"/>
  <c r="D34"/>
  <c r="E34"/>
  <c r="F34"/>
  <c r="C34"/>
  <c r="P99"/>
  <c r="M39"/>
  <c r="E58"/>
  <c r="D58"/>
  <c r="F58"/>
  <c r="C58"/>
  <c r="F14"/>
  <c r="D14"/>
  <c r="E14"/>
  <c r="C14"/>
  <c r="R94"/>
  <c r="M89"/>
  <c r="M9"/>
  <c r="M73"/>
  <c r="D52"/>
  <c r="F52"/>
  <c r="C52"/>
  <c r="E52"/>
  <c r="M6"/>
  <c r="D53"/>
  <c r="E53"/>
  <c r="F53"/>
  <c r="C53"/>
  <c r="R80"/>
  <c r="M78"/>
  <c r="M64"/>
  <c r="M27"/>
  <c r="R83"/>
  <c r="R11"/>
  <c r="R35"/>
  <c r="M13"/>
  <c r="R54"/>
  <c r="F29"/>
  <c r="D29"/>
  <c r="C29"/>
  <c r="E29"/>
  <c r="M94"/>
  <c r="M11"/>
  <c r="R13"/>
  <c r="E69"/>
  <c r="F69"/>
  <c r="D69"/>
  <c r="C69"/>
  <c r="M74"/>
  <c r="R48"/>
  <c r="R90"/>
  <c r="R47"/>
  <c r="M41"/>
  <c r="F88"/>
  <c r="D88"/>
  <c r="E88"/>
  <c r="C88"/>
  <c r="F91"/>
  <c r="D91"/>
  <c r="C91"/>
  <c r="E91"/>
  <c r="M30"/>
  <c r="F50"/>
  <c r="C50"/>
  <c r="E50"/>
  <c r="D50"/>
  <c r="M18"/>
  <c r="R49"/>
  <c r="R84"/>
  <c r="M50"/>
  <c r="M96"/>
  <c r="R29"/>
  <c r="R46"/>
  <c r="E15"/>
  <c r="C15"/>
  <c r="F15"/>
  <c r="D15"/>
  <c r="R87"/>
  <c r="R40"/>
  <c r="D25"/>
  <c r="E25"/>
  <c r="F25"/>
  <c r="C25"/>
  <c r="Q99"/>
  <c r="R76"/>
  <c r="T21" i="73"/>
  <c r="S22"/>
  <c r="D22" i="28" s="1"/>
  <c r="R22" i="73"/>
  <c r="D22" i="29" s="1"/>
  <c r="P22" i="73"/>
  <c r="D22" i="24" s="1"/>
  <c r="Q22" i="73"/>
  <c r="D22" i="26" s="1"/>
  <c r="K20" i="65"/>
  <c r="F21"/>
  <c r="M99" i="78" l="1"/>
  <c r="R99"/>
  <c r="C99"/>
  <c r="D99"/>
  <c r="E99"/>
  <c r="F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CA59"/>
  <c r="AR70"/>
  <c r="DF70" s="1"/>
  <c r="B70" i="40" s="1"/>
  <c r="DC47" i="54"/>
  <c r="DC19"/>
  <c r="DB67"/>
  <c r="DB37"/>
  <c r="DB33"/>
  <c r="DB29"/>
  <c r="DB25"/>
  <c r="BM62"/>
  <c r="DI62" s="1"/>
  <c r="E62" i="40" s="1"/>
  <c r="AY70" i="54"/>
  <c r="CA91"/>
  <c r="CA34"/>
  <c r="AR62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BF8"/>
  <c r="BF10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BX54" i="54"/>
  <c r="BX62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AR33" i="54"/>
  <c r="DF33" s="1"/>
  <c r="B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CW38"/>
  <c r="CP87"/>
  <c r="CP44"/>
  <c r="CP35"/>
  <c r="CP30"/>
  <c r="CB14"/>
  <c r="DD95"/>
  <c r="DD18"/>
  <c r="CW16"/>
  <c r="CP26"/>
  <c r="CB3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54" i="26"/>
  <c r="AE99" s="1"/>
  <c r="D99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3" i="24"/>
  <c r="AG3" s="1"/>
  <c r="AD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<sst xmlns="http://schemas.openxmlformats.org/spreadsheetml/2006/main" count="9368" uniqueCount="554">
  <si>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</si>
  <si>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</si>
  <si>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</si>
  <si>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</si>
  <si>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</si>
  <si>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</si>
  <si>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</si>
  <si>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</si>
  <si>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</si>
  <si>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</si>
  <si>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</si>
  <si>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</si>
  <si>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</si>
  <si>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</si>
  <si>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</si>
  <si>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</si>
  <si>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</si>
  <si>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</si>
  <si>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</si>
  <si>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</si>
  <si>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</si>
  <si>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</si>
  <si>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</si>
  <si>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</si>
  <si>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</si>
  <si>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</si>
  <si>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</si>
  <si>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</si>
  <si>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</si>
  <si>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</si>
  <si>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</si>
  <si>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</si>
  <si>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</si>
  <si>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</si>
  <si>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</si>
  <si>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</si>
  <si>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</si>
  <si>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</si>
  <si>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</si>
  <si>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</si>
  <si>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</si>
  <si>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</si>
  <si>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</si>
  <si>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</si>
  <si>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</si>
  <si>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</si>
  <si>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</si>
  <si>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</si>
  <si>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</si>
  <si>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</si>
  <si>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</si>
  <si>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</si>
  <si>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</si>
  <si>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</si>
  <si>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</si>
  <si>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</si>
  <si>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</si>
  <si>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</si>
  <si>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</si>
  <si>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</si>
  <si>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</si>
  <si>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</si>
  <si>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</si>
  <si>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</si>
  <si>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</si>
  <si>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</si>
  <si>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</si>
  <si>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</si>
  <si>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</si>
  <si>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</si>
  <si>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</si>
  <si>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</si>
  <si>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</si>
  <si>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</si>
  <si>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</si>
  <si>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</si>
  <si>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</si>
  <si>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</si>
  <si>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</si>
  <si>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</si>
  <si>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</si>
  <si>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</si>
  <si>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</si>
  <si>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</si>
  <si>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</si>
  <si>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</si>
  <si>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</si>
  <si>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</si>
  <si>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</si>
  <si>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</si>
  <si>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</si>
  <si>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</si>
  <si>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</si>
  <si>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</si>
  <si>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</si>
  <si>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</si>
  <si>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</si>
  <si>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</si>
  <si>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</si>
  <si>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</si>
  <si>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</si>
  <si>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</si>
  <si>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</si>
  <si>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</si>
  <si>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</si>
  <si>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</si>
  <si>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</si>
  <si>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</si>
  <si>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</si>
  <si>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</si>
  <si>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</si>
  <si>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</si>
  <si>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</si>
  <si>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</si>
  <si>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</si>
  <si>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</si>
  <si>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</si>
  <si>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</si>
  <si>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</si>
  <si>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</si>
  <si>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</si>
  <si>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</si>
  <si>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</si>
  <si>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</si>
  <si>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</si>
  <si>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</si>
  <si>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</si>
  <si>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</si>
  <si>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</si>
  <si>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</si>
  <si>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</si>
  <si>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</si>
  <si>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</si>
  <si>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</si>
  <si>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</si>
  <si>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</si>
  <si>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</si>
  <si>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</si>
  <si>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</si>
  <si>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</si>
  <si>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</si>
  <si>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</si>
  <si>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</si>
  <si>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</si>
  <si>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</si>
  <si>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</si>
  <si>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</si>
  <si>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</si>
  <si>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</si>
  <si>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</si>
  <si>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</si>
  <si>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</si>
  <si>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</si>
  <si>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</si>
  <si>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</si>
  <si>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</si>
  <si>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</si>
  <si>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</si>
  <si>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</si>
  <si>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</si>
  <si>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</si>
  <si>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</si>
  <si>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</si>
  <si>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</si>
  <si>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</si>
  <si>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</si>
  <si>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</si>
  <si>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</si>
  <si>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</si>
  <si>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</si>
  <si>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</si>
  <si>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</si>
  <si>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</si>
  <si>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</si>
  <si>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</si>
  <si>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</si>
  <si>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</si>
  <si>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</si>
  <si>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</si>
  <si>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</si>
  <si>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</si>
  <si>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</si>
  <si>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</si>
  <si>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</si>
  <si>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</si>
  <si>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</si>
  <si>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</si>
  <si>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</si>
  <si>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</si>
  <si>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</si>
  <si>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</si>
  <si>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</si>
  <si>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</si>
  <si>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</si>
  <si>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</si>
  <si>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</si>
  <si>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</si>
  <si>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</si>
  <si>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</si>
  <si>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</si>
  <si>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</si>
  <si>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</si>
  <si>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</si>
  <si>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</si>
  <si>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</si>
  <si>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</si>
  <si>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</si>
  <si>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</si>
  <si>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</si>
  <si>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</si>
  <si>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</si>
  <si>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</si>
  <si>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</si>
  <si>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</si>
  <si>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</si>
  <si>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</si>
  <si>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</si>
  <si>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</si>
  <si>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</si>
  <si>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</si>
  <si>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</si>
  <si>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</si>
  <si>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</si>
  <si>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</si>
  <si>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</si>
  <si>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</si>
  <si>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</si>
  <si>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</si>
  <si>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</si>
  <si>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</si>
  <si>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</si>
  <si>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</si>
  <si>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</si>
  <si>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</si>
  <si>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</si>
  <si>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</si>
  <si>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</si>
  <si>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</si>
  <si>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</si>
  <si>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</si>
  <si>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</si>
  <si>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</si>
  <si>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</si>
  <si>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</si>
  <si>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</si>
  <si>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</si>
  <si>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</si>
  <si>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</si>
  <si>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</si>
  <si>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</si>
  <si>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</si>
  <si>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</si>
  <si>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</si>
  <si>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</si>
  <si>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</si>
  <si>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</si>
  <si>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</si>
  <si>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</si>
  <si>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</si>
  <si>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</si>
  <si>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</si>
  <si>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</si>
  <si>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</si>
  <si>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</si>
  <si>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</si>
  <si>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</si>
  <si>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</si>
  <si>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</si>
  <si>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</si>
  <si>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</si>
  <si>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</si>
  <si>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</si>
  <si>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</si>
  <si>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</si>
  <si>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</si>
  <si>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</si>
  <si>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</si>
  <si>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</si>
  <si>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</si>
  <si>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</si>
  <si>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</si>
  <si>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</si>
  <si>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</si>
  <si>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</si>
  <si>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</si>
  <si>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</si>
  <si>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</si>
  <si>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</si>
  <si>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</si>
  <si>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</si>
  <si>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</si>
  <si>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</si>
  <si>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</si>
  <si>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</si>
  <si>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</si>
  <si>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</si>
  <si>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</si>
  <si>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</si>
  <si>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</si>
  <si>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</si>
  <si>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</si>
  <si>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</si>
  <si>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</si>
  <si>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</si>
  <si>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</si>
  <si>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</si>
  <si>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</si>
  <si>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</si>
  <si>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</si>
  <si>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</si>
  <si>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</si>
  <si>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</si>
  <si>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</si>
  <si>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</si>
  <si>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</si>
  <si>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</si>
  <si>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</si>
  <si>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</si>
  <si>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</si>
  <si>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</si>
  <si>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</si>
  <si>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</si>
  <si>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</si>
  <si>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</si>
  <si>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</si>
  <si>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</si>
  <si>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</si>
  <si>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</si>
  <si>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</si>
  <si>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</si>
  <si>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</si>
  <si>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</si>
  <si>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</si>
  <si>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</si>
  <si>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</si>
  <si>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</si>
  <si>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</si>
  <si>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</si>
  <si>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</si>
  <si>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</si>
  <si>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</si>
  <si>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</si>
  <si>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</si>
  <si>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</si>
  <si>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</si>
  <si>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</si>
  <si>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</si>
  <si>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</si>
  <si>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</si>
  <si>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</si>
  <si>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</si>
  <si>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</si>
  <si>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</si>
  <si>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</si>
  <si>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</si>
  <si>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</si>
  <si>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</si>
  <si>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</si>
  <si>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</si>
  <si>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</si>
  <si>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</si>
  <si>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</si>
  <si>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</si>
  <si>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</si>
  <si>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</si>
  <si>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</si>
  <si>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</si>
  <si>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</si>
  <si>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</si>
  <si>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</si>
  <si>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</si>
  <si>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</si>
  <si>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</si>
  <si>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</si>
  <si>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</si>
  <si>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</si>
  <si>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</si>
  <si>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</si>
  <si>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</si>
  <si>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</si>
  <si>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</si>
  <si>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</si>
  <si>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</si>
  <si>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</si>
  <si>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</si>
  <si>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</si>
  <si>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</si>
  <si>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</si>
  <si>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</si>
  <si>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</si>
  <si>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</si>
  <si>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</si>
  <si>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</si>
  <si>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</si>
  <si>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</si>
  <si>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</si>
  <si>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</si>
  <si>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</si>
  <si>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</si>
  <si>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</si>
  <si>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</si>
  <si>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</si>
  <si>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</si>
  <si>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</si>
  <si>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</si>
  <si>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</si>
  <si>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</si>
  <si>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</si>
  <si>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</si>
  <si>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</si>
  <si>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</si>
  <si>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</si>
  <si>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</si>
  <si>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</si>
  <si>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</si>
  <si>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</si>
  <si>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</si>
  <si>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</si>
  <si>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</si>
  <si>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</si>
  <si>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</si>
  <si>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</si>
  <si>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</si>
  <si>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</si>
  <si>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</si>
  <si>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</si>
  <si>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</si>
  <si>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</si>
  <si>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</si>
  <si>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</si>
  <si>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</si>
  <si>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</si>
  <si>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</si>
  <si>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</si>
  <si>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</si>
  <si>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</si>
  <si>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</si>
  <si>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</si>
  <si>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</si>
  <si>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</si>
  <si>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</si>
  <si>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</si>
  <si>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</si>
  <si>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</si>
  <si>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</si>
  <si>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</si>
  <si>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</si>
  <si>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</si>
  <si>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</si>
  <si>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</si>
  <si>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</si>
  <si>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</si>
  <si>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</si>
  <si>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</si>
  <si>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</si>
  <si>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</si>
  <si>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</si>
  <si>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</si>
  <si>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</si>
  <si>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</si>
  <si>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</si>
  <si>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</si>
  <si>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</si>
  <si>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</si>
  <si>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</si>
  <si>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</si>
  <si>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</si>
  <si>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</si>
  <si>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</si>
  <si>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</si>
  <si>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</si>
  <si>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</si>
  <si>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</si>
  <si>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</si>
  <si>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</si>
  <si>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</si>
  <si>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</si>
  <si>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</si>
  <si>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</si>
  <si>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</si>
  <si>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</si>
  <si>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</si>
  <si>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</si>
  <si>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</si>
  <si>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</si>
  <si>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</si>
  <si>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</si>
  <si>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</si>
  <si>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</si>
  <si>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</si>
  <si>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</si>
  <si>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</si>
  <si>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</si>
  <si>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</si>
  <si>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</si>
  <si>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</si>
  <si>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</si>
  <si>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</si>
  <si>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</si>
  <si>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</si>
  <si>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</si>
  <si>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</si>
  <si>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</si>
  <si>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</si>
  <si>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</si>
  <si>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</si>
  <si>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</si>
  <si>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</si>
  <si>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</si>
  <si>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</si>
  <si>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</si>
  <si>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</si>
  <si>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</si>
  <si>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</si>
  <si>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</si>
  <si>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</si>
  <si>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</si>
  <si>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</si>
  <si>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</si>
  <si>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</si>
  <si>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</si>
  <si>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</si>
  <si>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</si>
  <si>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</si>
  <si>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</si>
  <si>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</si>
  <si>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</si>
  <si>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</si>
  <si>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</si>
  <si>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</si>
  <si>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</si>
  <si>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67IS2024/04/04</t>
  </si>
  <si>
    <t>TANGEDCO</t>
  </si>
  <si>
    <t>SR/2024/12298/C</t>
  </si>
  <si>
    <t>ITCWIND</t>
  </si>
  <si>
    <t>NR/2024/18759/A/8308</t>
  </si>
  <si>
    <t>SOLAPUR_SOLAR</t>
  </si>
  <si>
    <t>NR/2024/18775/C</t>
  </si>
  <si>
    <t>DELHI</t>
  </si>
  <si>
    <t>NR/01042024/31072024/LT_MEJA_DELHI</t>
  </si>
  <si>
    <t>MPL</t>
  </si>
  <si>
    <t>NR/01042024/23072042/NR/01102023/23072042/L_NR_2012_04</t>
  </si>
  <si>
    <t>CHANJUII</t>
  </si>
  <si>
    <t>NR/01042024/30062024/NOC/HPSLDC/NR/2024/41758</t>
  </si>
  <si>
    <t>JPL</t>
  </si>
  <si>
    <t>NR/01042024/30042024/PTC/OA/32001</t>
  </si>
  <si>
    <t>RSRPL_BKN</t>
  </si>
  <si>
    <t>NR/04042024/30042024/SJVN040424NR1694</t>
  </si>
  <si>
    <t>SBSRPC11PL_BKN</t>
  </si>
  <si>
    <t>NR/01102023/02012046/L_NR_2021_17</t>
  </si>
  <si>
    <t>East_Delhi_Waste_Processing_Company_Limited_(EDWPCL)</t>
  </si>
  <si>
    <t>DELHI-MEJA</t>
  </si>
  <si>
    <t>NR/01102023/25122043/GNA_MEJA_DELHI</t>
  </si>
  <si>
    <t>NR/01102023/23072042/L_NR_2012_04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</si>
</sst>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284.22000000000003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284.22000000000003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316.22000000000003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316.22000000000003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304.61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306.61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286.61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306.22000000000003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306.22000000000003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307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307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312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312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45391.701215277775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12.5</v>
      </c>
      <c r="C3" s="202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6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202">
        <v>12.5</v>
      </c>
      <c r="C4" s="202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7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202">
        <v>12.5</v>
      </c>
      <c r="C5" s="202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7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202">
        <v>12.5</v>
      </c>
      <c r="C6" s="202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7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202">
        <v>12.5</v>
      </c>
      <c r="C7" s="202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7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2">
        <v>12.5</v>
      </c>
      <c r="C8" s="202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7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202">
        <v>12.5</v>
      </c>
      <c r="C9" s="202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7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202">
        <v>12.5</v>
      </c>
      <c r="C10" s="202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7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202">
        <v>12.5</v>
      </c>
      <c r="C11" s="202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7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202">
        <v>12.5</v>
      </c>
      <c r="C12" s="202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7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202">
        <v>12.5</v>
      </c>
      <c r="C13" s="202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7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202">
        <v>12.5</v>
      </c>
      <c r="C14" s="202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7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202">
        <v>12.5</v>
      </c>
      <c r="C15" s="202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7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202">
        <v>12.5</v>
      </c>
      <c r="C16" s="202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7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202">
        <v>12.5</v>
      </c>
      <c r="C17" s="202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7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202">
        <v>12.5</v>
      </c>
      <c r="C18" s="202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7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202">
        <v>12.5</v>
      </c>
      <c r="C19" s="202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7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202">
        <v>12.5</v>
      </c>
      <c r="C20" s="202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7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202">
        <v>12.5</v>
      </c>
      <c r="C21" s="202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7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202">
        <v>12.5</v>
      </c>
      <c r="C22" s="202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7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202">
        <v>12.5</v>
      </c>
      <c r="C23" s="202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7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202">
        <v>12.5</v>
      </c>
      <c r="C24" s="202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7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202">
        <v>12.5</v>
      </c>
      <c r="C25" s="202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7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202">
        <v>12.5</v>
      </c>
      <c r="C26" s="202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7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202">
        <v>12.5</v>
      </c>
      <c r="C27" s="202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7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202">
        <v>12.5</v>
      </c>
      <c r="C28" s="202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7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202">
        <v>12.5</v>
      </c>
      <c r="C29" s="202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7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202">
        <v>12.5</v>
      </c>
      <c r="C30" s="202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7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202">
        <v>12.5</v>
      </c>
      <c r="C31" s="202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7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202">
        <v>12.5</v>
      </c>
      <c r="C32" s="202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7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2">
        <v>12.5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7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12.5</v>
      </c>
      <c r="C34" s="202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7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2">
        <v>12.5</v>
      </c>
      <c r="C35" s="202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7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2">
        <v>12.5</v>
      </c>
      <c r="C36" s="202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7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2">
        <v>12.5</v>
      </c>
      <c r="C37" s="202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7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2">
        <v>12.5</v>
      </c>
      <c r="C38" s="202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7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2">
        <v>12.5</v>
      </c>
      <c r="C39" s="202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7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2">
        <v>12.5</v>
      </c>
      <c r="C40" s="202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7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2">
        <v>12.5</v>
      </c>
      <c r="C41" s="202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7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202">
        <v>12.5</v>
      </c>
      <c r="C42" s="202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7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202">
        <v>12.5</v>
      </c>
      <c r="C43" s="202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7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202">
        <v>12.5</v>
      </c>
      <c r="C44" s="202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7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202">
        <v>12.5</v>
      </c>
      <c r="C45" s="202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7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202">
        <v>12.5</v>
      </c>
      <c r="C46" s="202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7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202">
        <v>12.5</v>
      </c>
      <c r="C47" s="202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7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202">
        <v>12.5</v>
      </c>
      <c r="C48" s="202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7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202">
        <v>12.5</v>
      </c>
      <c r="C49" s="202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7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202">
        <v>12.5</v>
      </c>
      <c r="C50" s="202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7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2">
        <v>12.5</v>
      </c>
      <c r="C51" s="202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7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2">
        <v>12.5</v>
      </c>
      <c r="C52" s="202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7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2">
        <v>12.5</v>
      </c>
      <c r="C53" s="202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7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2">
        <v>12.5</v>
      </c>
      <c r="C54" s="202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7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2">
        <v>12.5</v>
      </c>
      <c r="C55" s="202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7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2">
        <v>12.5</v>
      </c>
      <c r="C56" s="202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7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2">
        <v>12.5</v>
      </c>
      <c r="C57" s="202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7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2">
        <v>12.5</v>
      </c>
      <c r="C58" s="202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7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2">
        <v>12.5</v>
      </c>
      <c r="C59" s="202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7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2">
        <v>12.5</v>
      </c>
      <c r="C60" s="202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7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2">
        <v>12.5</v>
      </c>
      <c r="C61" s="202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7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2">
        <v>12.5</v>
      </c>
      <c r="C62" s="202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7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2">
        <v>12.5</v>
      </c>
      <c r="C63" s="202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7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2">
        <v>12.5</v>
      </c>
      <c r="C64" s="202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7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202">
        <v>12.5</v>
      </c>
      <c r="C65" s="202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7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202">
        <v>12.5</v>
      </c>
      <c r="C66" s="202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7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202">
        <v>12.5</v>
      </c>
      <c r="C67" s="202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7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202">
        <v>12.5</v>
      </c>
      <c r="C68" s="202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7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202">
        <v>12.5</v>
      </c>
      <c r="C69" s="202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7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202">
        <v>12.5</v>
      </c>
      <c r="C70" s="202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7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202">
        <v>12.5</v>
      </c>
      <c r="C71" s="202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7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202">
        <v>12.5</v>
      </c>
      <c r="C72" s="202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7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202">
        <v>12.5</v>
      </c>
      <c r="C73" s="202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7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202">
        <v>12.5</v>
      </c>
      <c r="C74" s="202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7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202">
        <v>12.5</v>
      </c>
      <c r="C75" s="202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7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202">
        <v>12.5</v>
      </c>
      <c r="C76" s="202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7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202">
        <v>12.5</v>
      </c>
      <c r="C77" s="202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7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2">
        <v>12.5</v>
      </c>
      <c r="C78" s="202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7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2">
        <v>12.5</v>
      </c>
      <c r="C79" s="202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7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202">
        <v>12.5</v>
      </c>
      <c r="C80" s="202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7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202">
        <v>12.5</v>
      </c>
      <c r="C81" s="202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7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202">
        <v>12.5</v>
      </c>
      <c r="C82" s="202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7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202">
        <v>12.5</v>
      </c>
      <c r="C83" s="202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7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202">
        <v>12.5</v>
      </c>
      <c r="C84" s="202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7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202">
        <v>12.5</v>
      </c>
      <c r="C85" s="202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7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202">
        <v>12.5</v>
      </c>
      <c r="C86" s="202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7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202">
        <v>12.5</v>
      </c>
      <c r="C87" s="202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7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202">
        <v>12.5</v>
      </c>
      <c r="C88" s="202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7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202">
        <v>12.5</v>
      </c>
      <c r="C89" s="202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7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202">
        <v>12.5</v>
      </c>
      <c r="C90" s="202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7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202">
        <v>12.5</v>
      </c>
      <c r="C91" s="202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7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202">
        <v>12.5</v>
      </c>
      <c r="C92" s="202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7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202">
        <v>12.5</v>
      </c>
      <c r="C93" s="202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7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202">
        <v>12.5</v>
      </c>
      <c r="C94" s="202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7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202">
        <v>12.5</v>
      </c>
      <c r="C95" s="202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7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202">
        <v>12.5</v>
      </c>
      <c r="C96" s="202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7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202">
        <v>12.5</v>
      </c>
      <c r="C97" s="202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7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202">
        <v>12.5</v>
      </c>
      <c r="C98" s="202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7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0.3</v>
      </c>
      <c r="C99" s="20">
        <f t="shared" si="27"/>
        <v>0.3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0.12515999999999974</v>
      </c>
      <c r="J99" s="158">
        <f t="shared" ref="J99:L99" si="28">SUM(J3:J98)/4000</f>
        <v>6.9989999999999913E-2</v>
      </c>
      <c r="K99" s="158">
        <f t="shared" si="28"/>
        <v>9.0270000000000059E-2</v>
      </c>
      <c r="L99" s="158">
        <f t="shared" si="28"/>
        <v>1.4580000000000029E-2</v>
      </c>
      <c r="M99" s="159">
        <f>SUM(M3:M98)/4000</f>
        <v>0.3</v>
      </c>
      <c r="N99" s="23"/>
      <c r="P99" s="37">
        <f>SUM(P3:P98)/4000</f>
        <v>0.12515999999999974</v>
      </c>
      <c r="Q99" s="37">
        <f t="shared" ref="Q99:S99" si="29">SUM(Q3:Q98)/4000</f>
        <v>6.9989999999999913E-2</v>
      </c>
      <c r="R99" s="37">
        <f t="shared" si="29"/>
        <v>9.0270000000000059E-2</v>
      </c>
      <c r="S99" s="37">
        <f t="shared" si="29"/>
        <v>1.4580000000000029E-2</v>
      </c>
      <c r="T99" s="37">
        <f t="shared" si="26"/>
        <v>0.29999999999999977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0.38</v>
      </c>
      <c r="N3" s="71">
        <v>0</v>
      </c>
      <c r="O3" s="53">
        <v>-140</v>
      </c>
      <c r="P3" s="53">
        <v>-485.2</v>
      </c>
      <c r="Q3" s="53">
        <v>0</v>
      </c>
      <c r="R3" s="53">
        <v>0</v>
      </c>
      <c r="S3" s="72">
        <v>0</v>
      </c>
      <c r="U3" s="73">
        <v>-625.20000000000005</v>
      </c>
      <c r="V3" s="74">
        <v>0.38</v>
      </c>
      <c r="W3">
        <v>-140</v>
      </c>
      <c r="X3">
        <v>0</v>
      </c>
      <c r="Y3">
        <v>0.38</v>
      </c>
      <c r="Z3">
        <v>-485.2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0.89</v>
      </c>
      <c r="N4" s="73">
        <v>0</v>
      </c>
      <c r="O4" s="46">
        <v>-150</v>
      </c>
      <c r="P4" s="46">
        <v>-494.6</v>
      </c>
      <c r="Q4" s="46">
        <v>0</v>
      </c>
      <c r="R4" s="46">
        <v>0</v>
      </c>
      <c r="S4" s="74">
        <v>0</v>
      </c>
      <c r="U4" s="73">
        <v>-644.6</v>
      </c>
      <c r="V4" s="74">
        <v>0.89</v>
      </c>
      <c r="W4">
        <v>-150</v>
      </c>
      <c r="X4">
        <v>0</v>
      </c>
      <c r="Y4">
        <v>0.89</v>
      </c>
      <c r="Z4">
        <v>-494.6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-170</v>
      </c>
      <c r="P5" s="46">
        <v>-505.3</v>
      </c>
      <c r="Q5" s="46">
        <v>0</v>
      </c>
      <c r="R5" s="46">
        <v>0</v>
      </c>
      <c r="S5" s="74">
        <v>0</v>
      </c>
      <c r="U5" s="73">
        <v>-675.3</v>
      </c>
      <c r="V5" s="74">
        <v>0</v>
      </c>
      <c r="W5">
        <v>-170</v>
      </c>
      <c r="X5">
        <v>0</v>
      </c>
      <c r="Y5">
        <v>0</v>
      </c>
      <c r="Z5">
        <v>-505.3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-185</v>
      </c>
      <c r="P6" s="46">
        <v>-517.9</v>
      </c>
      <c r="Q6" s="46">
        <v>0</v>
      </c>
      <c r="R6" s="46">
        <v>0</v>
      </c>
      <c r="S6" s="74">
        <v>0</v>
      </c>
      <c r="U6" s="73">
        <v>-702.9</v>
      </c>
      <c r="V6" s="74">
        <v>0</v>
      </c>
      <c r="W6">
        <v>-185</v>
      </c>
      <c r="X6">
        <v>0</v>
      </c>
      <c r="Y6">
        <v>0</v>
      </c>
      <c r="Z6">
        <v>-517.9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-195</v>
      </c>
      <c r="P7" s="46">
        <v>-529.9</v>
      </c>
      <c r="Q7" s="46">
        <v>0</v>
      </c>
      <c r="R7" s="46">
        <v>0</v>
      </c>
      <c r="S7" s="74">
        <v>0</v>
      </c>
      <c r="U7" s="73">
        <v>-724.9</v>
      </c>
      <c r="V7" s="74">
        <v>0</v>
      </c>
      <c r="W7">
        <v>-195</v>
      </c>
      <c r="X7">
        <v>0</v>
      </c>
      <c r="Y7">
        <v>0</v>
      </c>
      <c r="Z7">
        <v>-529.9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-200</v>
      </c>
      <c r="P8" s="46">
        <v>-540.6</v>
      </c>
      <c r="Q8" s="46">
        <v>0</v>
      </c>
      <c r="R8" s="46">
        <v>0</v>
      </c>
      <c r="S8" s="74">
        <v>0</v>
      </c>
      <c r="U8" s="73">
        <v>-740.6</v>
      </c>
      <c r="V8" s="74">
        <v>0</v>
      </c>
      <c r="W8">
        <v>-200</v>
      </c>
      <c r="X8">
        <v>0</v>
      </c>
      <c r="Y8">
        <v>0</v>
      </c>
      <c r="Z8">
        <v>-540.6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-210</v>
      </c>
      <c r="P9" s="46">
        <v>-551.6</v>
      </c>
      <c r="Q9" s="46">
        <v>0</v>
      </c>
      <c r="R9" s="46">
        <v>0</v>
      </c>
      <c r="S9" s="74">
        <v>0</v>
      </c>
      <c r="U9" s="73">
        <v>-761.6</v>
      </c>
      <c r="V9" s="74">
        <v>0</v>
      </c>
      <c r="W9">
        <v>-210</v>
      </c>
      <c r="X9">
        <v>0</v>
      </c>
      <c r="Y9">
        <v>0</v>
      </c>
      <c r="Z9">
        <v>-551.6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-215</v>
      </c>
      <c r="P10" s="46">
        <v>-557</v>
      </c>
      <c r="Q10" s="46">
        <v>0</v>
      </c>
      <c r="R10" s="46">
        <v>0</v>
      </c>
      <c r="S10" s="74">
        <v>0</v>
      </c>
      <c r="U10" s="73">
        <v>-772</v>
      </c>
      <c r="V10" s="74">
        <v>0</v>
      </c>
      <c r="W10">
        <v>-215</v>
      </c>
      <c r="X10">
        <v>0</v>
      </c>
      <c r="Y10">
        <v>0</v>
      </c>
      <c r="Z10">
        <v>-557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-154</v>
      </c>
      <c r="P11" s="46">
        <v>-551.1</v>
      </c>
      <c r="Q11" s="46">
        <v>0</v>
      </c>
      <c r="R11" s="46">
        <v>0</v>
      </c>
      <c r="S11" s="74">
        <v>0</v>
      </c>
      <c r="U11" s="73">
        <v>-705.1</v>
      </c>
      <c r="V11" s="74">
        <v>0</v>
      </c>
      <c r="W11">
        <v>-154</v>
      </c>
      <c r="X11">
        <v>0</v>
      </c>
      <c r="Y11">
        <v>0</v>
      </c>
      <c r="Z11">
        <v>-551.1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-164</v>
      </c>
      <c r="P12" s="46">
        <v>-560.20000000000005</v>
      </c>
      <c r="Q12" s="46">
        <v>0</v>
      </c>
      <c r="R12" s="46">
        <v>0</v>
      </c>
      <c r="S12" s="74">
        <v>0</v>
      </c>
      <c r="U12" s="73">
        <v>-724.2</v>
      </c>
      <c r="V12" s="74">
        <v>0</v>
      </c>
      <c r="W12">
        <v>-164</v>
      </c>
      <c r="X12">
        <v>0</v>
      </c>
      <c r="Y12">
        <v>0</v>
      </c>
      <c r="Z12">
        <v>-560.20000000000005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-174</v>
      </c>
      <c r="P13" s="46">
        <v>-562.1</v>
      </c>
      <c r="Q13" s="46">
        <v>0</v>
      </c>
      <c r="R13" s="46">
        <v>0</v>
      </c>
      <c r="S13" s="74">
        <v>0</v>
      </c>
      <c r="U13" s="73">
        <v>-736.1</v>
      </c>
      <c r="V13" s="74">
        <v>0</v>
      </c>
      <c r="W13">
        <v>-174</v>
      </c>
      <c r="X13">
        <v>0</v>
      </c>
      <c r="Y13">
        <v>0</v>
      </c>
      <c r="Z13">
        <v>-562.1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-179</v>
      </c>
      <c r="P14" s="46">
        <v>-453.3</v>
      </c>
      <c r="Q14" s="46">
        <v>0</v>
      </c>
      <c r="R14" s="46">
        <v>0</v>
      </c>
      <c r="S14" s="74">
        <v>0</v>
      </c>
      <c r="U14" s="73">
        <v>-632.29999999999995</v>
      </c>
      <c r="V14" s="74">
        <v>0</v>
      </c>
      <c r="W14">
        <v>-179</v>
      </c>
      <c r="X14">
        <v>0</v>
      </c>
      <c r="Y14">
        <v>0</v>
      </c>
      <c r="Z14">
        <v>-453.3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-189</v>
      </c>
      <c r="P15" s="46">
        <v>-347.3</v>
      </c>
      <c r="Q15" s="46">
        <v>0</v>
      </c>
      <c r="R15" s="46">
        <v>0</v>
      </c>
      <c r="S15" s="74">
        <v>0</v>
      </c>
      <c r="U15" s="73">
        <v>-536.29999999999995</v>
      </c>
      <c r="V15" s="74">
        <v>0</v>
      </c>
      <c r="W15">
        <v>-189</v>
      </c>
      <c r="X15">
        <v>0</v>
      </c>
      <c r="Y15">
        <v>0</v>
      </c>
      <c r="Z15">
        <v>-347.3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-199</v>
      </c>
      <c r="P16" s="46">
        <v>-356.8</v>
      </c>
      <c r="Q16" s="46">
        <v>0</v>
      </c>
      <c r="R16" s="46">
        <v>0</v>
      </c>
      <c r="S16" s="74">
        <v>0</v>
      </c>
      <c r="U16" s="73">
        <v>-555.79999999999995</v>
      </c>
      <c r="V16" s="74">
        <v>0</v>
      </c>
      <c r="W16">
        <v>-199</v>
      </c>
      <c r="X16">
        <v>0</v>
      </c>
      <c r="Y16">
        <v>0</v>
      </c>
      <c r="Z16">
        <v>-356.8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-199</v>
      </c>
      <c r="P17" s="46">
        <v>-363.5</v>
      </c>
      <c r="Q17" s="46">
        <v>0</v>
      </c>
      <c r="R17" s="46">
        <v>0</v>
      </c>
      <c r="S17" s="74">
        <v>0</v>
      </c>
      <c r="U17" s="73">
        <v>-562.5</v>
      </c>
      <c r="V17" s="74">
        <v>0</v>
      </c>
      <c r="W17">
        <v>-199</v>
      </c>
      <c r="X17">
        <v>0</v>
      </c>
      <c r="Y17">
        <v>0</v>
      </c>
      <c r="Z17">
        <v>-363.5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-199</v>
      </c>
      <c r="P18" s="46">
        <v>-371.4</v>
      </c>
      <c r="Q18" s="46">
        <v>0</v>
      </c>
      <c r="R18" s="46">
        <v>0</v>
      </c>
      <c r="S18" s="74">
        <v>0</v>
      </c>
      <c r="U18" s="73">
        <v>-570.4</v>
      </c>
      <c r="V18" s="74">
        <v>0.77</v>
      </c>
      <c r="W18">
        <v>-199</v>
      </c>
      <c r="X18">
        <v>0</v>
      </c>
      <c r="Y18">
        <v>0.77</v>
      </c>
      <c r="Z18">
        <v>-371.4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0</v>
      </c>
      <c r="O19" s="46">
        <v>-194</v>
      </c>
      <c r="P19" s="46">
        <v>-372.6</v>
      </c>
      <c r="Q19" s="46">
        <v>0</v>
      </c>
      <c r="R19" s="46">
        <v>0</v>
      </c>
      <c r="S19" s="74">
        <v>0</v>
      </c>
      <c r="U19" s="73">
        <v>-566.6</v>
      </c>
      <c r="V19" s="74">
        <v>1.06</v>
      </c>
      <c r="W19">
        <v>-194</v>
      </c>
      <c r="X19">
        <v>0</v>
      </c>
      <c r="Y19">
        <v>1.06</v>
      </c>
      <c r="Z19">
        <v>-372.6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1.35</v>
      </c>
      <c r="N20" s="73">
        <v>0</v>
      </c>
      <c r="O20" s="46">
        <v>-199</v>
      </c>
      <c r="P20" s="46">
        <v>-380.2</v>
      </c>
      <c r="Q20" s="46">
        <v>0</v>
      </c>
      <c r="R20" s="46">
        <v>0</v>
      </c>
      <c r="S20" s="74">
        <v>0</v>
      </c>
      <c r="U20" s="73">
        <v>-579.20000000000005</v>
      </c>
      <c r="V20" s="74">
        <v>1.35</v>
      </c>
      <c r="W20">
        <v>-199</v>
      </c>
      <c r="X20">
        <v>0</v>
      </c>
      <c r="Y20">
        <v>1.35</v>
      </c>
      <c r="Z20">
        <v>-380.2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0</v>
      </c>
      <c r="O21" s="46">
        <v>-199</v>
      </c>
      <c r="P21" s="46">
        <v>-360.5</v>
      </c>
      <c r="Q21" s="46">
        <v>0</v>
      </c>
      <c r="R21" s="46">
        <v>0</v>
      </c>
      <c r="S21" s="74">
        <v>0</v>
      </c>
      <c r="U21" s="73">
        <v>-559.5</v>
      </c>
      <c r="V21" s="74">
        <v>0.77</v>
      </c>
      <c r="W21">
        <v>-199</v>
      </c>
      <c r="X21">
        <v>0</v>
      </c>
      <c r="Y21">
        <v>0.77</v>
      </c>
      <c r="Z21">
        <v>-360.5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2.79</v>
      </c>
      <c r="N22" s="73">
        <v>0</v>
      </c>
      <c r="O22" s="46">
        <v>-189</v>
      </c>
      <c r="P22" s="46">
        <v>-377</v>
      </c>
      <c r="Q22" s="46">
        <v>0</v>
      </c>
      <c r="R22" s="46">
        <v>0</v>
      </c>
      <c r="S22" s="74">
        <v>0</v>
      </c>
      <c r="U22" s="73">
        <v>-566</v>
      </c>
      <c r="V22" s="74">
        <v>2.79</v>
      </c>
      <c r="W22">
        <v>-189</v>
      </c>
      <c r="X22">
        <v>0</v>
      </c>
      <c r="Y22">
        <v>2.79</v>
      </c>
      <c r="Z22">
        <v>-377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8.3699999999999992</v>
      </c>
      <c r="N23" s="73">
        <v>0</v>
      </c>
      <c r="O23" s="46">
        <v>-179</v>
      </c>
      <c r="P23" s="46">
        <v>-429.8</v>
      </c>
      <c r="Q23" s="46">
        <v>0</v>
      </c>
      <c r="R23" s="46">
        <v>0</v>
      </c>
      <c r="S23" s="74">
        <v>0</v>
      </c>
      <c r="U23" s="73">
        <v>-608.79999999999995</v>
      </c>
      <c r="V23" s="74">
        <v>8.3699999999999992</v>
      </c>
      <c r="W23">
        <v>-179</v>
      </c>
      <c r="X23">
        <v>0</v>
      </c>
      <c r="Y23">
        <v>8.3699999999999992</v>
      </c>
      <c r="Z23">
        <v>-429.8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12.03</v>
      </c>
      <c r="N24" s="73">
        <v>0</v>
      </c>
      <c r="O24" s="46">
        <v>-174</v>
      </c>
      <c r="P24" s="46">
        <v>-609.1</v>
      </c>
      <c r="Q24" s="46">
        <v>0</v>
      </c>
      <c r="R24" s="46">
        <v>0</v>
      </c>
      <c r="S24" s="74">
        <v>0</v>
      </c>
      <c r="U24" s="73">
        <v>-783.1</v>
      </c>
      <c r="V24" s="74">
        <v>12.03</v>
      </c>
      <c r="W24">
        <v>-174</v>
      </c>
      <c r="X24">
        <v>0</v>
      </c>
      <c r="Y24">
        <v>12.03</v>
      </c>
      <c r="Z24">
        <v>-609.1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10.11</v>
      </c>
      <c r="N25" s="73">
        <v>0</v>
      </c>
      <c r="O25" s="46">
        <v>-245</v>
      </c>
      <c r="P25" s="46">
        <v>-622.20000000000005</v>
      </c>
      <c r="Q25" s="46">
        <v>0</v>
      </c>
      <c r="R25" s="46">
        <v>0</v>
      </c>
      <c r="S25" s="74">
        <v>0</v>
      </c>
      <c r="U25" s="73">
        <v>-867.2</v>
      </c>
      <c r="V25" s="74">
        <v>10.11</v>
      </c>
      <c r="W25">
        <v>-245</v>
      </c>
      <c r="X25">
        <v>0</v>
      </c>
      <c r="Y25">
        <v>10.11</v>
      </c>
      <c r="Z25">
        <v>-622.20000000000005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1.92</v>
      </c>
      <c r="N26" s="73">
        <v>0</v>
      </c>
      <c r="O26" s="46">
        <v>-235</v>
      </c>
      <c r="P26" s="46">
        <v>-603.9</v>
      </c>
      <c r="Q26" s="46">
        <v>0</v>
      </c>
      <c r="R26" s="46">
        <v>0</v>
      </c>
      <c r="S26" s="74">
        <v>0</v>
      </c>
      <c r="U26" s="73">
        <v>-838.9</v>
      </c>
      <c r="V26" s="74">
        <v>1.92</v>
      </c>
      <c r="W26">
        <v>-235</v>
      </c>
      <c r="X26">
        <v>0</v>
      </c>
      <c r="Y26">
        <v>1.92</v>
      </c>
      <c r="Z26">
        <v>-603.9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-310</v>
      </c>
      <c r="P27" s="46">
        <v>-580.5</v>
      </c>
      <c r="Q27" s="46">
        <v>0</v>
      </c>
      <c r="R27" s="46">
        <v>0</v>
      </c>
      <c r="S27" s="74">
        <v>0</v>
      </c>
      <c r="U27" s="73">
        <v>-890.5</v>
      </c>
      <c r="V27" s="74">
        <v>0</v>
      </c>
      <c r="W27">
        <v>-310</v>
      </c>
      <c r="X27">
        <v>0</v>
      </c>
      <c r="Y27">
        <v>0</v>
      </c>
      <c r="Z27">
        <v>-580.5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-285</v>
      </c>
      <c r="P28" s="46">
        <v>-559.29999999999995</v>
      </c>
      <c r="Q28" s="46">
        <v>0</v>
      </c>
      <c r="R28" s="46">
        <v>0</v>
      </c>
      <c r="S28" s="74">
        <v>0</v>
      </c>
      <c r="U28" s="73">
        <v>-844.3</v>
      </c>
      <c r="V28" s="74">
        <v>0</v>
      </c>
      <c r="W28">
        <v>-285</v>
      </c>
      <c r="X28">
        <v>0</v>
      </c>
      <c r="Y28">
        <v>0</v>
      </c>
      <c r="Z28">
        <v>-559.29999999999995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-285</v>
      </c>
      <c r="P29" s="46">
        <v>-571.6</v>
      </c>
      <c r="Q29" s="46">
        <v>0</v>
      </c>
      <c r="R29" s="46">
        <v>0</v>
      </c>
      <c r="S29" s="74">
        <v>0</v>
      </c>
      <c r="U29" s="73">
        <v>-856.6</v>
      </c>
      <c r="V29" s="74">
        <v>0</v>
      </c>
      <c r="W29">
        <v>-285</v>
      </c>
      <c r="X29">
        <v>0</v>
      </c>
      <c r="Y29">
        <v>0</v>
      </c>
      <c r="Z29">
        <v>-571.6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-285</v>
      </c>
      <c r="P30" s="46">
        <v>-579.70000000000005</v>
      </c>
      <c r="Q30" s="46">
        <v>0</v>
      </c>
      <c r="R30" s="46">
        <v>0</v>
      </c>
      <c r="S30" s="74">
        <v>0</v>
      </c>
      <c r="U30" s="73">
        <v>-864.7</v>
      </c>
      <c r="V30" s="74">
        <v>0</v>
      </c>
      <c r="W30">
        <v>-285</v>
      </c>
      <c r="X30">
        <v>0</v>
      </c>
      <c r="Y30">
        <v>0</v>
      </c>
      <c r="Z30">
        <v>-579.70000000000005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1.58</v>
      </c>
      <c r="N31" s="73">
        <v>0</v>
      </c>
      <c r="O31" s="46">
        <v>-285</v>
      </c>
      <c r="P31" s="46">
        <v>-569.70000000000005</v>
      </c>
      <c r="Q31" s="46">
        <v>0</v>
      </c>
      <c r="R31" s="46">
        <v>0</v>
      </c>
      <c r="S31" s="74">
        <v>0</v>
      </c>
      <c r="U31" s="73">
        <v>-854.7</v>
      </c>
      <c r="V31" s="74">
        <v>1.58</v>
      </c>
      <c r="W31">
        <v>-285</v>
      </c>
      <c r="X31">
        <v>0</v>
      </c>
      <c r="Y31">
        <v>1.58</v>
      </c>
      <c r="Z31">
        <v>-569.70000000000005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2.41</v>
      </c>
      <c r="N32" s="73">
        <v>0</v>
      </c>
      <c r="O32" s="46">
        <v>-234</v>
      </c>
      <c r="P32" s="46">
        <v>-323.10000000000002</v>
      </c>
      <c r="Q32" s="46">
        <v>0</v>
      </c>
      <c r="R32" s="46">
        <v>0</v>
      </c>
      <c r="S32" s="74">
        <v>0</v>
      </c>
      <c r="U32" s="73">
        <v>-557.1</v>
      </c>
      <c r="V32" s="74">
        <v>2.41</v>
      </c>
      <c r="W32">
        <v>-234</v>
      </c>
      <c r="X32">
        <v>0</v>
      </c>
      <c r="Y32">
        <v>2.41</v>
      </c>
      <c r="Z32">
        <v>-323.10000000000002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2.02</v>
      </c>
      <c r="N33" s="73">
        <v>0</v>
      </c>
      <c r="O33" s="46">
        <v>-221</v>
      </c>
      <c r="P33" s="46">
        <v>-304.39999999999998</v>
      </c>
      <c r="Q33" s="46">
        <v>0</v>
      </c>
      <c r="R33" s="46">
        <v>0</v>
      </c>
      <c r="S33" s="74">
        <v>0</v>
      </c>
      <c r="U33" s="73">
        <v>-525.4</v>
      </c>
      <c r="V33" s="74">
        <v>2.02</v>
      </c>
      <c r="W33">
        <v>-221</v>
      </c>
      <c r="X33">
        <v>0</v>
      </c>
      <c r="Y33">
        <v>2.02</v>
      </c>
      <c r="Z33">
        <v>-304.39999999999998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3.66</v>
      </c>
      <c r="N34" s="73">
        <v>0</v>
      </c>
      <c r="O34" s="46">
        <v>-281</v>
      </c>
      <c r="P34" s="46">
        <v>-290.98</v>
      </c>
      <c r="Q34" s="46">
        <v>0</v>
      </c>
      <c r="R34" s="46">
        <v>0</v>
      </c>
      <c r="S34" s="74">
        <v>0</v>
      </c>
      <c r="U34" s="73">
        <v>-571.98</v>
      </c>
      <c r="V34" s="74">
        <v>3.66</v>
      </c>
      <c r="W34">
        <v>-281</v>
      </c>
      <c r="X34">
        <v>0</v>
      </c>
      <c r="Y34">
        <v>3.66</v>
      </c>
      <c r="Z34">
        <v>-290.98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3.46</v>
      </c>
      <c r="N35" s="73">
        <v>0</v>
      </c>
      <c r="O35" s="46">
        <v>-281</v>
      </c>
      <c r="P35" s="46">
        <v>-261.39999999999998</v>
      </c>
      <c r="Q35" s="46">
        <v>0</v>
      </c>
      <c r="R35" s="46">
        <v>0</v>
      </c>
      <c r="S35" s="74">
        <v>0</v>
      </c>
      <c r="U35" s="73">
        <v>-542.4</v>
      </c>
      <c r="V35" s="74">
        <v>3.46</v>
      </c>
      <c r="W35">
        <v>-281</v>
      </c>
      <c r="X35">
        <v>0</v>
      </c>
      <c r="Y35">
        <v>3.46</v>
      </c>
      <c r="Z35">
        <v>-261.39999999999998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5.58</v>
      </c>
      <c r="N36" s="73">
        <v>0</v>
      </c>
      <c r="O36" s="46">
        <v>-291</v>
      </c>
      <c r="P36" s="46">
        <v>-253.5</v>
      </c>
      <c r="Q36" s="46">
        <v>0</v>
      </c>
      <c r="R36" s="46">
        <v>0</v>
      </c>
      <c r="S36" s="74">
        <v>0</v>
      </c>
      <c r="U36" s="73">
        <v>-544.5</v>
      </c>
      <c r="V36" s="74">
        <v>5.58</v>
      </c>
      <c r="W36">
        <v>-291</v>
      </c>
      <c r="X36">
        <v>0</v>
      </c>
      <c r="Y36">
        <v>5.58</v>
      </c>
      <c r="Z36">
        <v>-253.5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2.02</v>
      </c>
      <c r="N37" s="73">
        <v>0</v>
      </c>
      <c r="O37" s="46">
        <v>-304</v>
      </c>
      <c r="P37" s="46">
        <v>-261.89999999999998</v>
      </c>
      <c r="Q37" s="46">
        <v>0</v>
      </c>
      <c r="R37" s="46">
        <v>0</v>
      </c>
      <c r="S37" s="74">
        <v>0</v>
      </c>
      <c r="U37" s="73">
        <v>-565.9</v>
      </c>
      <c r="V37" s="74">
        <v>2.02</v>
      </c>
      <c r="W37">
        <v>-304</v>
      </c>
      <c r="X37">
        <v>0</v>
      </c>
      <c r="Y37">
        <v>2.02</v>
      </c>
      <c r="Z37">
        <v>-261.89999999999998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-319</v>
      </c>
      <c r="P38" s="46">
        <v>-260.2</v>
      </c>
      <c r="Q38" s="46">
        <v>0</v>
      </c>
      <c r="R38" s="46">
        <v>0</v>
      </c>
      <c r="S38" s="74">
        <v>0</v>
      </c>
      <c r="U38" s="73">
        <v>-579.20000000000005</v>
      </c>
      <c r="V38" s="74">
        <v>0</v>
      </c>
      <c r="W38">
        <v>-319</v>
      </c>
      <c r="X38">
        <v>0</v>
      </c>
      <c r="Y38">
        <v>0</v>
      </c>
      <c r="Z38">
        <v>-260.2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0.48</v>
      </c>
      <c r="N39" s="73">
        <v>0</v>
      </c>
      <c r="O39" s="46">
        <v>-321</v>
      </c>
      <c r="P39" s="46">
        <v>-228.1</v>
      </c>
      <c r="Q39" s="46">
        <v>0</v>
      </c>
      <c r="R39" s="46">
        <v>0</v>
      </c>
      <c r="S39" s="74">
        <v>0</v>
      </c>
      <c r="U39" s="73">
        <v>-549.1</v>
      </c>
      <c r="V39" s="74">
        <v>0.48</v>
      </c>
      <c r="W39">
        <v>-321</v>
      </c>
      <c r="X39">
        <v>0</v>
      </c>
      <c r="Y39">
        <v>0.48</v>
      </c>
      <c r="Z39">
        <v>-228.1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-311</v>
      </c>
      <c r="P40" s="46">
        <v>-177.3</v>
      </c>
      <c r="Q40" s="46">
        <v>0</v>
      </c>
      <c r="R40" s="46">
        <v>0</v>
      </c>
      <c r="S40" s="74">
        <v>0</v>
      </c>
      <c r="U40" s="73">
        <v>-488.3</v>
      </c>
      <c r="V40" s="74">
        <v>0</v>
      </c>
      <c r="W40">
        <v>-311</v>
      </c>
      <c r="X40">
        <v>0</v>
      </c>
      <c r="Y40">
        <v>0</v>
      </c>
      <c r="Z40">
        <v>-177.3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-311</v>
      </c>
      <c r="P41" s="46">
        <v>-127.5</v>
      </c>
      <c r="Q41" s="46">
        <v>0</v>
      </c>
      <c r="R41" s="46">
        <v>0</v>
      </c>
      <c r="S41" s="74">
        <v>0</v>
      </c>
      <c r="U41" s="73">
        <v>-438.5</v>
      </c>
      <c r="V41" s="74">
        <v>0</v>
      </c>
      <c r="W41">
        <v>-311</v>
      </c>
      <c r="X41">
        <v>0</v>
      </c>
      <c r="Y41">
        <v>0</v>
      </c>
      <c r="Z41">
        <v>-127.5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-311</v>
      </c>
      <c r="P42" s="46">
        <v>-104.5</v>
      </c>
      <c r="Q42" s="46">
        <v>0</v>
      </c>
      <c r="R42" s="46">
        <v>0</v>
      </c>
      <c r="S42" s="74">
        <v>0</v>
      </c>
      <c r="U42" s="73">
        <v>-415.5</v>
      </c>
      <c r="V42" s="74">
        <v>0</v>
      </c>
      <c r="W42">
        <v>-311</v>
      </c>
      <c r="X42">
        <v>0</v>
      </c>
      <c r="Y42">
        <v>0</v>
      </c>
      <c r="Z42">
        <v>-104.5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-314</v>
      </c>
      <c r="P43" s="46">
        <v>-80.3</v>
      </c>
      <c r="Q43" s="46">
        <v>0</v>
      </c>
      <c r="R43" s="46">
        <v>0</v>
      </c>
      <c r="S43" s="74">
        <v>0</v>
      </c>
      <c r="U43" s="73">
        <v>-394.3</v>
      </c>
      <c r="V43" s="74">
        <v>0</v>
      </c>
      <c r="W43">
        <v>-314</v>
      </c>
      <c r="X43">
        <v>0</v>
      </c>
      <c r="Y43">
        <v>0</v>
      </c>
      <c r="Z43">
        <v>-80.3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-314</v>
      </c>
      <c r="P44" s="46">
        <v>-69.099999999999994</v>
      </c>
      <c r="Q44" s="46">
        <v>0</v>
      </c>
      <c r="R44" s="46">
        <v>0</v>
      </c>
      <c r="S44" s="74">
        <v>0</v>
      </c>
      <c r="U44" s="73">
        <v>-383.1</v>
      </c>
      <c r="V44" s="74">
        <v>0</v>
      </c>
      <c r="W44">
        <v>-314</v>
      </c>
      <c r="X44">
        <v>0</v>
      </c>
      <c r="Y44">
        <v>0</v>
      </c>
      <c r="Z44">
        <v>-69.099999999999994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-259</v>
      </c>
      <c r="P45" s="46">
        <v>-23</v>
      </c>
      <c r="Q45" s="46">
        <v>0</v>
      </c>
      <c r="R45" s="46">
        <v>0</v>
      </c>
      <c r="S45" s="74">
        <v>0</v>
      </c>
      <c r="U45" s="73">
        <v>-282</v>
      </c>
      <c r="V45" s="74">
        <v>0</v>
      </c>
      <c r="W45">
        <v>-259</v>
      </c>
      <c r="X45">
        <v>0</v>
      </c>
      <c r="Y45">
        <v>0</v>
      </c>
      <c r="Z45">
        <v>-23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-259</v>
      </c>
      <c r="P46" s="46">
        <v>-20.8</v>
      </c>
      <c r="Q46" s="46">
        <v>0</v>
      </c>
      <c r="R46" s="46">
        <v>0</v>
      </c>
      <c r="S46" s="74">
        <v>0</v>
      </c>
      <c r="U46" s="73">
        <v>-279.8</v>
      </c>
      <c r="V46" s="74">
        <v>0</v>
      </c>
      <c r="W46">
        <v>-259</v>
      </c>
      <c r="X46">
        <v>0</v>
      </c>
      <c r="Y46">
        <v>0</v>
      </c>
      <c r="Z46">
        <v>-20.8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-254</v>
      </c>
      <c r="P47" s="46">
        <v>0</v>
      </c>
      <c r="Q47" s="46">
        <v>0</v>
      </c>
      <c r="R47" s="46">
        <v>0</v>
      </c>
      <c r="S47" s="74">
        <v>0</v>
      </c>
      <c r="U47" s="73">
        <v>-254</v>
      </c>
      <c r="V47" s="74">
        <v>0</v>
      </c>
      <c r="W47">
        <v>-254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-213</v>
      </c>
      <c r="P48" s="46">
        <v>0</v>
      </c>
      <c r="Q48" s="46">
        <v>0</v>
      </c>
      <c r="R48" s="46">
        <v>0</v>
      </c>
      <c r="S48" s="74">
        <v>0</v>
      </c>
      <c r="U48" s="73">
        <v>-213</v>
      </c>
      <c r="V48" s="74">
        <v>0</v>
      </c>
      <c r="W48">
        <v>-213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-208</v>
      </c>
      <c r="P49" s="46">
        <v>0</v>
      </c>
      <c r="Q49" s="46">
        <v>0</v>
      </c>
      <c r="R49" s="46">
        <v>0</v>
      </c>
      <c r="S49" s="74">
        <v>0</v>
      </c>
      <c r="U49" s="73">
        <v>-208</v>
      </c>
      <c r="V49" s="74">
        <v>0</v>
      </c>
      <c r="W49">
        <v>-208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-203</v>
      </c>
      <c r="P50" s="46">
        <v>0</v>
      </c>
      <c r="Q50" s="46">
        <v>0</v>
      </c>
      <c r="R50" s="46">
        <v>0</v>
      </c>
      <c r="S50" s="74">
        <v>0</v>
      </c>
      <c r="U50" s="73">
        <v>-203</v>
      </c>
      <c r="V50" s="74">
        <v>0</v>
      </c>
      <c r="W50">
        <v>-203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-203</v>
      </c>
      <c r="P51" s="46">
        <v>0</v>
      </c>
      <c r="Q51" s="46">
        <v>0</v>
      </c>
      <c r="R51" s="46">
        <v>0</v>
      </c>
      <c r="S51" s="74">
        <v>0</v>
      </c>
      <c r="U51" s="73">
        <v>-203</v>
      </c>
      <c r="V51" s="74">
        <v>0</v>
      </c>
      <c r="W51">
        <v>-203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-208</v>
      </c>
      <c r="P52" s="46">
        <v>0</v>
      </c>
      <c r="Q52" s="46">
        <v>0</v>
      </c>
      <c r="R52" s="46">
        <v>0</v>
      </c>
      <c r="S52" s="74">
        <v>0</v>
      </c>
      <c r="U52" s="73">
        <v>-208</v>
      </c>
      <c r="V52" s="74">
        <v>0</v>
      </c>
      <c r="W52">
        <v>-208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-203</v>
      </c>
      <c r="P53" s="46">
        <v>0</v>
      </c>
      <c r="Q53" s="46">
        <v>0</v>
      </c>
      <c r="R53" s="46">
        <v>0</v>
      </c>
      <c r="S53" s="74">
        <v>0</v>
      </c>
      <c r="U53" s="73">
        <v>-203</v>
      </c>
      <c r="V53" s="74">
        <v>0</v>
      </c>
      <c r="W53">
        <v>-203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-192</v>
      </c>
      <c r="P54" s="46">
        <v>0</v>
      </c>
      <c r="Q54" s="46">
        <v>0</v>
      </c>
      <c r="R54" s="46">
        <v>0</v>
      </c>
      <c r="S54" s="74">
        <v>0</v>
      </c>
      <c r="U54" s="73">
        <v>-192</v>
      </c>
      <c r="V54" s="74">
        <v>0</v>
      </c>
      <c r="W54">
        <v>-192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-212</v>
      </c>
      <c r="P55" s="46">
        <v>0</v>
      </c>
      <c r="Q55" s="46">
        <v>0</v>
      </c>
      <c r="R55" s="46">
        <v>0</v>
      </c>
      <c r="S55" s="74">
        <v>0</v>
      </c>
      <c r="U55" s="73">
        <v>-212</v>
      </c>
      <c r="V55" s="74">
        <v>0</v>
      </c>
      <c r="W55">
        <v>-212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-222</v>
      </c>
      <c r="P56" s="46">
        <v>0</v>
      </c>
      <c r="Q56" s="46">
        <v>0</v>
      </c>
      <c r="R56" s="46">
        <v>0</v>
      </c>
      <c r="S56" s="74">
        <v>0</v>
      </c>
      <c r="U56" s="73">
        <v>-222</v>
      </c>
      <c r="V56" s="74">
        <v>0</v>
      </c>
      <c r="W56">
        <v>-222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-222</v>
      </c>
      <c r="P57" s="46">
        <v>0</v>
      </c>
      <c r="Q57" s="46">
        <v>0</v>
      </c>
      <c r="R57" s="46">
        <v>0</v>
      </c>
      <c r="S57" s="74">
        <v>0</v>
      </c>
      <c r="U57" s="73">
        <v>-222</v>
      </c>
      <c r="V57" s="74">
        <v>0</v>
      </c>
      <c r="W57">
        <v>-222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-222</v>
      </c>
      <c r="P58" s="46">
        <v>0</v>
      </c>
      <c r="Q58" s="46">
        <v>0</v>
      </c>
      <c r="R58" s="46">
        <v>0</v>
      </c>
      <c r="S58" s="74">
        <v>0</v>
      </c>
      <c r="U58" s="73">
        <v>-222</v>
      </c>
      <c r="V58" s="74">
        <v>0</v>
      </c>
      <c r="W58">
        <v>-222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-217</v>
      </c>
      <c r="P59" s="46">
        <v>0</v>
      </c>
      <c r="Q59" s="46">
        <v>0</v>
      </c>
      <c r="R59" s="46">
        <v>0</v>
      </c>
      <c r="S59" s="74">
        <v>0</v>
      </c>
      <c r="U59" s="73">
        <v>-217</v>
      </c>
      <c r="V59" s="74">
        <v>0</v>
      </c>
      <c r="W59">
        <v>-217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-223</v>
      </c>
      <c r="P60" s="46">
        <v>0</v>
      </c>
      <c r="Q60" s="46">
        <v>0</v>
      </c>
      <c r="R60" s="46">
        <v>0</v>
      </c>
      <c r="S60" s="74">
        <v>0</v>
      </c>
      <c r="U60" s="73">
        <v>-223</v>
      </c>
      <c r="V60" s="74">
        <v>0</v>
      </c>
      <c r="W60">
        <v>-223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-218</v>
      </c>
      <c r="P61" s="46">
        <v>0</v>
      </c>
      <c r="Q61" s="46">
        <v>0</v>
      </c>
      <c r="R61" s="46">
        <v>0</v>
      </c>
      <c r="S61" s="74">
        <v>0</v>
      </c>
      <c r="U61" s="73">
        <v>-218</v>
      </c>
      <c r="V61" s="74">
        <v>0</v>
      </c>
      <c r="W61">
        <v>-218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-208</v>
      </c>
      <c r="P62" s="46">
        <v>0</v>
      </c>
      <c r="Q62" s="46">
        <v>0</v>
      </c>
      <c r="R62" s="46">
        <v>0</v>
      </c>
      <c r="S62" s="74">
        <v>0</v>
      </c>
      <c r="U62" s="73">
        <v>-208</v>
      </c>
      <c r="V62" s="74">
        <v>0</v>
      </c>
      <c r="W62">
        <v>-208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-203</v>
      </c>
      <c r="P63" s="46">
        <v>0</v>
      </c>
      <c r="Q63" s="46">
        <v>0</v>
      </c>
      <c r="R63" s="46">
        <v>0</v>
      </c>
      <c r="S63" s="74">
        <v>0</v>
      </c>
      <c r="U63" s="73">
        <v>-203</v>
      </c>
      <c r="V63" s="74">
        <v>0</v>
      </c>
      <c r="W63">
        <v>-203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-203</v>
      </c>
      <c r="P64" s="46">
        <v>0</v>
      </c>
      <c r="Q64" s="46">
        <v>0</v>
      </c>
      <c r="R64" s="46">
        <v>0</v>
      </c>
      <c r="S64" s="74">
        <v>0</v>
      </c>
      <c r="U64" s="73">
        <v>-203</v>
      </c>
      <c r="V64" s="74">
        <v>0</v>
      </c>
      <c r="W64">
        <v>-203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-188</v>
      </c>
      <c r="P65" s="46">
        <v>0</v>
      </c>
      <c r="Q65" s="46">
        <v>0</v>
      </c>
      <c r="R65" s="46">
        <v>0</v>
      </c>
      <c r="S65" s="74">
        <v>0</v>
      </c>
      <c r="U65" s="73">
        <v>-188</v>
      </c>
      <c r="V65" s="74">
        <v>0</v>
      </c>
      <c r="W65">
        <v>-188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0.28999999999999998</v>
      </c>
      <c r="N66" s="73">
        <v>0</v>
      </c>
      <c r="O66" s="46">
        <v>-199</v>
      </c>
      <c r="P66" s="46">
        <v>0</v>
      </c>
      <c r="Q66" s="46">
        <v>0</v>
      </c>
      <c r="R66" s="46">
        <v>0</v>
      </c>
      <c r="S66" s="74">
        <v>0</v>
      </c>
      <c r="U66" s="73">
        <v>-199</v>
      </c>
      <c r="V66" s="74">
        <v>0.28999999999999998</v>
      </c>
      <c r="W66">
        <v>-199</v>
      </c>
      <c r="X66">
        <v>0</v>
      </c>
      <c r="Y66">
        <v>0.28999999999999998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0.38</v>
      </c>
      <c r="N67" s="73">
        <v>0</v>
      </c>
      <c r="O67" s="46">
        <v>-184</v>
      </c>
      <c r="P67" s="46">
        <v>0</v>
      </c>
      <c r="Q67" s="46">
        <v>0</v>
      </c>
      <c r="R67" s="46">
        <v>0</v>
      </c>
      <c r="S67" s="74">
        <v>0</v>
      </c>
      <c r="U67" s="73">
        <v>-184</v>
      </c>
      <c r="V67" s="74">
        <v>0.38</v>
      </c>
      <c r="W67">
        <v>-184</v>
      </c>
      <c r="X67">
        <v>0</v>
      </c>
      <c r="Y67">
        <v>0.38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1.64</v>
      </c>
      <c r="N68" s="73">
        <v>0</v>
      </c>
      <c r="O68" s="46">
        <v>-214</v>
      </c>
      <c r="P68" s="46">
        <v>0</v>
      </c>
      <c r="Q68" s="46">
        <v>0</v>
      </c>
      <c r="R68" s="46">
        <v>0</v>
      </c>
      <c r="S68" s="74">
        <v>0</v>
      </c>
      <c r="U68" s="73">
        <v>-214</v>
      </c>
      <c r="V68" s="74">
        <v>1.64</v>
      </c>
      <c r="W68">
        <v>-214</v>
      </c>
      <c r="X68">
        <v>0</v>
      </c>
      <c r="Y68">
        <v>1.64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-156</v>
      </c>
      <c r="P69" s="46">
        <v>0</v>
      </c>
      <c r="Q69" s="46">
        <v>0</v>
      </c>
      <c r="R69" s="46">
        <v>0</v>
      </c>
      <c r="S69" s="74">
        <v>0</v>
      </c>
      <c r="U69" s="73">
        <v>-156</v>
      </c>
      <c r="V69" s="74">
        <v>0</v>
      </c>
      <c r="W69">
        <v>-156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-164</v>
      </c>
      <c r="P70" s="46">
        <v>-58.21</v>
      </c>
      <c r="Q70" s="46">
        <v>0</v>
      </c>
      <c r="R70" s="46">
        <v>0</v>
      </c>
      <c r="S70" s="74">
        <v>0</v>
      </c>
      <c r="U70" s="73">
        <v>-222.21</v>
      </c>
      <c r="V70" s="74">
        <v>0</v>
      </c>
      <c r="W70">
        <v>-164</v>
      </c>
      <c r="X70">
        <v>0</v>
      </c>
      <c r="Y70">
        <v>0</v>
      </c>
      <c r="Z70">
        <v>-58.21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-174</v>
      </c>
      <c r="P71" s="46">
        <v>-9</v>
      </c>
      <c r="Q71" s="46">
        <v>0</v>
      </c>
      <c r="R71" s="46">
        <v>0</v>
      </c>
      <c r="S71" s="74">
        <v>0</v>
      </c>
      <c r="U71" s="73">
        <v>-183</v>
      </c>
      <c r="V71" s="74">
        <v>0</v>
      </c>
      <c r="W71">
        <v>-174</v>
      </c>
      <c r="X71">
        <v>0</v>
      </c>
      <c r="Y71">
        <v>0</v>
      </c>
      <c r="Z71">
        <v>-9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-149</v>
      </c>
      <c r="P72" s="46">
        <v>-4.5</v>
      </c>
      <c r="Q72" s="46">
        <v>0</v>
      </c>
      <c r="R72" s="46">
        <v>0</v>
      </c>
      <c r="S72" s="74">
        <v>0</v>
      </c>
      <c r="U72" s="73">
        <v>-153.5</v>
      </c>
      <c r="V72" s="74">
        <v>0</v>
      </c>
      <c r="W72">
        <v>-149</v>
      </c>
      <c r="X72">
        <v>0</v>
      </c>
      <c r="Y72">
        <v>0</v>
      </c>
      <c r="Z72">
        <v>-4.5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0.57999999999999996</v>
      </c>
      <c r="N73" s="73">
        <v>0</v>
      </c>
      <c r="O73" s="46">
        <v>-101</v>
      </c>
      <c r="P73" s="46">
        <v>0</v>
      </c>
      <c r="Q73" s="46">
        <v>0</v>
      </c>
      <c r="R73" s="46">
        <v>0</v>
      </c>
      <c r="S73" s="74">
        <v>0</v>
      </c>
      <c r="U73" s="73">
        <v>-101</v>
      </c>
      <c r="V73" s="74">
        <v>0.57999999999999996</v>
      </c>
      <c r="W73">
        <v>-101</v>
      </c>
      <c r="X73">
        <v>0</v>
      </c>
      <c r="Y73">
        <v>0.57999999999999996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1.64</v>
      </c>
      <c r="N74" s="73">
        <v>0</v>
      </c>
      <c r="O74" s="46">
        <v>-109</v>
      </c>
      <c r="P74" s="46">
        <v>-24.4</v>
      </c>
      <c r="Q74" s="46">
        <v>0</v>
      </c>
      <c r="R74" s="46">
        <v>0</v>
      </c>
      <c r="S74" s="74">
        <v>0</v>
      </c>
      <c r="U74" s="73">
        <v>-133.4</v>
      </c>
      <c r="V74" s="74">
        <v>1.64</v>
      </c>
      <c r="W74">
        <v>-109</v>
      </c>
      <c r="X74">
        <v>0</v>
      </c>
      <c r="Y74">
        <v>1.64</v>
      </c>
      <c r="Z74">
        <v>-24.4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-64</v>
      </c>
      <c r="P75" s="46">
        <v>0</v>
      </c>
      <c r="Q75" s="46">
        <v>0</v>
      </c>
      <c r="R75" s="46">
        <v>0</v>
      </c>
      <c r="S75" s="74">
        <v>0</v>
      </c>
      <c r="U75" s="73">
        <v>-64</v>
      </c>
      <c r="V75" s="74">
        <v>0</v>
      </c>
      <c r="W75">
        <v>-64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0.87</v>
      </c>
      <c r="N76" s="73">
        <v>0</v>
      </c>
      <c r="O76" s="46">
        <v>-26</v>
      </c>
      <c r="P76" s="46">
        <v>-8.9</v>
      </c>
      <c r="Q76" s="46">
        <v>0</v>
      </c>
      <c r="R76" s="46">
        <v>0</v>
      </c>
      <c r="S76" s="74">
        <v>0</v>
      </c>
      <c r="U76" s="73">
        <v>-34.9</v>
      </c>
      <c r="V76" s="74">
        <v>0.87</v>
      </c>
      <c r="W76">
        <v>-26</v>
      </c>
      <c r="X76">
        <v>0</v>
      </c>
      <c r="Y76">
        <v>0.87</v>
      </c>
      <c r="Z76">
        <v>-8.9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3.18</v>
      </c>
      <c r="N77" s="73">
        <v>0</v>
      </c>
      <c r="O77" s="46">
        <v>-84</v>
      </c>
      <c r="P77" s="46">
        <v>-308.7</v>
      </c>
      <c r="Q77" s="46">
        <v>0</v>
      </c>
      <c r="R77" s="46">
        <v>0</v>
      </c>
      <c r="S77" s="74">
        <v>0</v>
      </c>
      <c r="U77" s="73">
        <v>-392.7</v>
      </c>
      <c r="V77" s="74">
        <v>3.18</v>
      </c>
      <c r="W77">
        <v>-84</v>
      </c>
      <c r="X77">
        <v>0</v>
      </c>
      <c r="Y77">
        <v>3.18</v>
      </c>
      <c r="Z77">
        <v>-308.7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3.95</v>
      </c>
      <c r="N78" s="73">
        <v>0</v>
      </c>
      <c r="O78" s="46">
        <v>-160</v>
      </c>
      <c r="P78" s="46">
        <v>-325.60000000000002</v>
      </c>
      <c r="Q78" s="46">
        <v>0</v>
      </c>
      <c r="R78" s="46">
        <v>0</v>
      </c>
      <c r="S78" s="74">
        <v>0</v>
      </c>
      <c r="U78" s="73">
        <v>-485.6</v>
      </c>
      <c r="V78" s="74">
        <v>3.95</v>
      </c>
      <c r="W78">
        <v>-160</v>
      </c>
      <c r="X78">
        <v>0</v>
      </c>
      <c r="Y78">
        <v>3.95</v>
      </c>
      <c r="Z78">
        <v>-325.60000000000002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4.1399999999999997</v>
      </c>
      <c r="N79" s="73">
        <v>0</v>
      </c>
      <c r="O79" s="46">
        <v>-145</v>
      </c>
      <c r="P79" s="46">
        <v>-318.3</v>
      </c>
      <c r="Q79" s="46">
        <v>0</v>
      </c>
      <c r="R79" s="46">
        <v>0</v>
      </c>
      <c r="S79" s="74">
        <v>0</v>
      </c>
      <c r="U79" s="73">
        <v>-463.3</v>
      </c>
      <c r="V79" s="74">
        <v>4.1399999999999997</v>
      </c>
      <c r="W79">
        <v>-145</v>
      </c>
      <c r="X79">
        <v>0</v>
      </c>
      <c r="Y79">
        <v>4.1399999999999997</v>
      </c>
      <c r="Z79">
        <v>-318.3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</v>
      </c>
      <c r="N80" s="73">
        <v>0</v>
      </c>
      <c r="O80" s="46">
        <v>-135</v>
      </c>
      <c r="P80" s="46">
        <v>-310.39999999999998</v>
      </c>
      <c r="Q80" s="46">
        <v>0</v>
      </c>
      <c r="R80" s="46">
        <v>0</v>
      </c>
      <c r="S80" s="74">
        <v>0</v>
      </c>
      <c r="U80" s="73">
        <v>-445.4</v>
      </c>
      <c r="V80" s="74">
        <v>5</v>
      </c>
      <c r="W80">
        <v>-135</v>
      </c>
      <c r="X80">
        <v>0</v>
      </c>
      <c r="Y80">
        <v>5</v>
      </c>
      <c r="Z80">
        <v>-310.39999999999998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7.6</v>
      </c>
      <c r="N81" s="73">
        <v>0</v>
      </c>
      <c r="O81" s="46">
        <v>-145</v>
      </c>
      <c r="P81" s="46">
        <v>-325.3</v>
      </c>
      <c r="Q81" s="46">
        <v>0</v>
      </c>
      <c r="R81" s="46">
        <v>0</v>
      </c>
      <c r="S81" s="74">
        <v>0</v>
      </c>
      <c r="U81" s="73">
        <v>-470.3</v>
      </c>
      <c r="V81" s="74">
        <v>7.6</v>
      </c>
      <c r="W81">
        <v>-145</v>
      </c>
      <c r="X81">
        <v>0</v>
      </c>
      <c r="Y81">
        <v>7.6</v>
      </c>
      <c r="Z81">
        <v>-325.3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8.08</v>
      </c>
      <c r="N82" s="73">
        <v>0</v>
      </c>
      <c r="O82" s="46">
        <v>-150</v>
      </c>
      <c r="P82" s="46">
        <v>-353.1</v>
      </c>
      <c r="Q82" s="46">
        <v>0</v>
      </c>
      <c r="R82" s="46">
        <v>0</v>
      </c>
      <c r="S82" s="74">
        <v>0</v>
      </c>
      <c r="U82" s="73">
        <v>-503.1</v>
      </c>
      <c r="V82" s="74">
        <v>8.08</v>
      </c>
      <c r="W82">
        <v>-150</v>
      </c>
      <c r="X82">
        <v>0</v>
      </c>
      <c r="Y82">
        <v>8.08</v>
      </c>
      <c r="Z82">
        <v>-353.1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7.51</v>
      </c>
      <c r="N83" s="73">
        <v>0</v>
      </c>
      <c r="O83" s="46">
        <v>-150</v>
      </c>
      <c r="P83" s="46">
        <v>-348.5</v>
      </c>
      <c r="Q83" s="46">
        <v>0</v>
      </c>
      <c r="R83" s="46">
        <v>0</v>
      </c>
      <c r="S83" s="74">
        <v>0</v>
      </c>
      <c r="U83" s="73">
        <v>-498.5</v>
      </c>
      <c r="V83" s="74">
        <v>7.51</v>
      </c>
      <c r="W83">
        <v>-150</v>
      </c>
      <c r="X83">
        <v>0</v>
      </c>
      <c r="Y83">
        <v>7.51</v>
      </c>
      <c r="Z83">
        <v>-348.5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7.41</v>
      </c>
      <c r="N84" s="73">
        <v>0</v>
      </c>
      <c r="O84" s="46">
        <v>-89</v>
      </c>
      <c r="P84" s="46">
        <v>-373.1</v>
      </c>
      <c r="Q84" s="46">
        <v>0</v>
      </c>
      <c r="R84" s="46">
        <v>0</v>
      </c>
      <c r="S84" s="74">
        <v>0</v>
      </c>
      <c r="U84" s="73">
        <v>-462.1</v>
      </c>
      <c r="V84" s="74">
        <v>7.41</v>
      </c>
      <c r="W84">
        <v>-89</v>
      </c>
      <c r="X84">
        <v>0</v>
      </c>
      <c r="Y84">
        <v>7.41</v>
      </c>
      <c r="Z84">
        <v>-373.1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6.83</v>
      </c>
      <c r="N85" s="73">
        <v>0</v>
      </c>
      <c r="O85" s="46">
        <v>-135</v>
      </c>
      <c r="P85" s="46">
        <v>-375</v>
      </c>
      <c r="Q85" s="46">
        <v>0</v>
      </c>
      <c r="R85" s="46">
        <v>0</v>
      </c>
      <c r="S85" s="74">
        <v>0</v>
      </c>
      <c r="U85" s="73">
        <v>-510</v>
      </c>
      <c r="V85" s="74">
        <v>6.83</v>
      </c>
      <c r="W85">
        <v>-135</v>
      </c>
      <c r="X85">
        <v>0</v>
      </c>
      <c r="Y85">
        <v>6.83</v>
      </c>
      <c r="Z85">
        <v>-375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10.01</v>
      </c>
      <c r="N86" s="73">
        <v>0</v>
      </c>
      <c r="O86" s="46">
        <v>-125</v>
      </c>
      <c r="P86" s="46">
        <v>-378.1</v>
      </c>
      <c r="Q86" s="46">
        <v>0</v>
      </c>
      <c r="R86" s="46">
        <v>0</v>
      </c>
      <c r="S86" s="74">
        <v>0</v>
      </c>
      <c r="U86" s="73">
        <v>-503.1</v>
      </c>
      <c r="V86" s="74">
        <v>10.01</v>
      </c>
      <c r="W86">
        <v>-125</v>
      </c>
      <c r="X86">
        <v>0</v>
      </c>
      <c r="Y86">
        <v>10.01</v>
      </c>
      <c r="Z86">
        <v>-378.1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4.2300000000000004</v>
      </c>
      <c r="N87" s="73">
        <v>0</v>
      </c>
      <c r="O87" s="46">
        <v>-145</v>
      </c>
      <c r="P87" s="46">
        <v>-427.5</v>
      </c>
      <c r="Q87" s="46">
        <v>0</v>
      </c>
      <c r="R87" s="46">
        <v>0</v>
      </c>
      <c r="S87" s="74">
        <v>0</v>
      </c>
      <c r="U87" s="73">
        <v>-572.5</v>
      </c>
      <c r="V87" s="74">
        <v>4.2300000000000004</v>
      </c>
      <c r="W87">
        <v>-145</v>
      </c>
      <c r="X87">
        <v>0</v>
      </c>
      <c r="Y87">
        <v>4.2300000000000004</v>
      </c>
      <c r="Z87">
        <v>-427.5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-150</v>
      </c>
      <c r="P88" s="46">
        <v>-427.2</v>
      </c>
      <c r="Q88" s="46">
        <v>0</v>
      </c>
      <c r="R88" s="46">
        <v>0</v>
      </c>
      <c r="S88" s="74">
        <v>0</v>
      </c>
      <c r="U88" s="73">
        <v>-577.20000000000005</v>
      </c>
      <c r="V88" s="74">
        <v>4.72</v>
      </c>
      <c r="W88">
        <v>-150</v>
      </c>
      <c r="X88">
        <v>0</v>
      </c>
      <c r="Y88">
        <v>4.72</v>
      </c>
      <c r="Z88">
        <v>-427.2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6.09</v>
      </c>
      <c r="N89" s="73">
        <v>0</v>
      </c>
      <c r="O89" s="46">
        <v>-150</v>
      </c>
      <c r="P89" s="46">
        <v>-420.09</v>
      </c>
      <c r="Q89" s="46">
        <v>0</v>
      </c>
      <c r="R89" s="46">
        <v>0</v>
      </c>
      <c r="S89" s="74">
        <v>0</v>
      </c>
      <c r="U89" s="73">
        <v>-570.09</v>
      </c>
      <c r="V89" s="74">
        <v>6.09</v>
      </c>
      <c r="W89">
        <v>-150</v>
      </c>
      <c r="X89">
        <v>0</v>
      </c>
      <c r="Y89">
        <v>6.09</v>
      </c>
      <c r="Z89">
        <v>-420.09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3.24</v>
      </c>
      <c r="N90" s="73">
        <v>0</v>
      </c>
      <c r="O90" s="46">
        <v>-155</v>
      </c>
      <c r="P90" s="46">
        <v>-424.7</v>
      </c>
      <c r="Q90" s="46">
        <v>0</v>
      </c>
      <c r="R90" s="46">
        <v>0</v>
      </c>
      <c r="S90" s="74">
        <v>0</v>
      </c>
      <c r="U90" s="73">
        <v>-579.70000000000005</v>
      </c>
      <c r="V90" s="74">
        <v>3.24</v>
      </c>
      <c r="W90">
        <v>-155</v>
      </c>
      <c r="X90">
        <v>0</v>
      </c>
      <c r="Y90">
        <v>3.24</v>
      </c>
      <c r="Z90">
        <v>-424.7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5.36</v>
      </c>
      <c r="N91" s="73">
        <v>0</v>
      </c>
      <c r="O91" s="46">
        <v>-85</v>
      </c>
      <c r="P91" s="46">
        <v>-431.3</v>
      </c>
      <c r="Q91" s="46">
        <v>0</v>
      </c>
      <c r="R91" s="46">
        <v>0</v>
      </c>
      <c r="S91" s="74">
        <v>0</v>
      </c>
      <c r="U91" s="73">
        <v>-516.29999999999995</v>
      </c>
      <c r="V91" s="74">
        <v>5.36</v>
      </c>
      <c r="W91">
        <v>-85</v>
      </c>
      <c r="X91">
        <v>0</v>
      </c>
      <c r="Y91">
        <v>5.36</v>
      </c>
      <c r="Z91">
        <v>-431.3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2.79</v>
      </c>
      <c r="L92" s="46">
        <v>0</v>
      </c>
      <c r="M92" s="74">
        <v>6.55</v>
      </c>
      <c r="N92" s="73">
        <v>0</v>
      </c>
      <c r="O92" s="46">
        <v>-90</v>
      </c>
      <c r="P92" s="46">
        <v>-437</v>
      </c>
      <c r="Q92" s="46">
        <v>0</v>
      </c>
      <c r="R92" s="46">
        <v>0</v>
      </c>
      <c r="S92" s="74">
        <v>0</v>
      </c>
      <c r="U92" s="73">
        <v>-527</v>
      </c>
      <c r="V92" s="74">
        <v>9.34</v>
      </c>
      <c r="W92">
        <v>-90</v>
      </c>
      <c r="X92">
        <v>2.79</v>
      </c>
      <c r="Y92">
        <v>6.55</v>
      </c>
      <c r="Z92">
        <v>-437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1.44</v>
      </c>
      <c r="L93" s="46">
        <v>0</v>
      </c>
      <c r="M93" s="74">
        <v>2.79</v>
      </c>
      <c r="N93" s="73">
        <v>0</v>
      </c>
      <c r="O93" s="46">
        <v>-95</v>
      </c>
      <c r="P93" s="46">
        <v>-441.2</v>
      </c>
      <c r="Q93" s="46">
        <v>0</v>
      </c>
      <c r="R93" s="46">
        <v>0</v>
      </c>
      <c r="S93" s="74">
        <v>0</v>
      </c>
      <c r="U93" s="73">
        <v>-536.20000000000005</v>
      </c>
      <c r="V93" s="74">
        <v>4.2300000000000004</v>
      </c>
      <c r="W93">
        <v>-95</v>
      </c>
      <c r="X93">
        <v>1.44</v>
      </c>
      <c r="Y93">
        <v>2.79</v>
      </c>
      <c r="Z93">
        <v>-441.2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1.44</v>
      </c>
      <c r="N94" s="73">
        <v>0</v>
      </c>
      <c r="O94" s="46">
        <v>-105</v>
      </c>
      <c r="P94" s="46">
        <v>-447</v>
      </c>
      <c r="Q94" s="46">
        <v>0</v>
      </c>
      <c r="R94" s="46">
        <v>0</v>
      </c>
      <c r="S94" s="74">
        <v>0</v>
      </c>
      <c r="U94" s="73">
        <v>-552</v>
      </c>
      <c r="V94" s="74">
        <v>1.44</v>
      </c>
      <c r="W94">
        <v>-105</v>
      </c>
      <c r="X94">
        <v>0</v>
      </c>
      <c r="Y94">
        <v>1.44</v>
      </c>
      <c r="Z94">
        <v>-447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4.5199999999999996</v>
      </c>
      <c r="N95" s="73">
        <v>0</v>
      </c>
      <c r="O95" s="46">
        <v>-115</v>
      </c>
      <c r="P95" s="46">
        <v>-460.9</v>
      </c>
      <c r="Q95" s="46">
        <v>0</v>
      </c>
      <c r="R95" s="46">
        <v>0</v>
      </c>
      <c r="S95" s="74">
        <v>0</v>
      </c>
      <c r="U95" s="73">
        <v>-575.9</v>
      </c>
      <c r="V95" s="74">
        <v>4.5199999999999996</v>
      </c>
      <c r="W95">
        <v>-115</v>
      </c>
      <c r="X95">
        <v>0</v>
      </c>
      <c r="Y95">
        <v>4.5199999999999996</v>
      </c>
      <c r="Z95">
        <v>-460.9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2.6</v>
      </c>
      <c r="N96" s="73">
        <v>0</v>
      </c>
      <c r="O96" s="46">
        <v>-125</v>
      </c>
      <c r="P96" s="46">
        <v>-464.2</v>
      </c>
      <c r="Q96" s="46">
        <v>0</v>
      </c>
      <c r="R96" s="46">
        <v>0</v>
      </c>
      <c r="S96" s="74">
        <v>0</v>
      </c>
      <c r="U96" s="73">
        <v>-589.20000000000005</v>
      </c>
      <c r="V96" s="74">
        <v>2.6</v>
      </c>
      <c r="W96">
        <v>-125</v>
      </c>
      <c r="X96">
        <v>0</v>
      </c>
      <c r="Y96">
        <v>2.6</v>
      </c>
      <c r="Z96">
        <v>-464.2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1.65</v>
      </c>
      <c r="N97" s="73">
        <v>0</v>
      </c>
      <c r="O97" s="46">
        <v>-135</v>
      </c>
      <c r="P97" s="46">
        <v>-471.6</v>
      </c>
      <c r="Q97" s="46">
        <v>0</v>
      </c>
      <c r="R97" s="46">
        <v>0</v>
      </c>
      <c r="S97" s="74">
        <v>0</v>
      </c>
      <c r="U97" s="73">
        <v>-606.6</v>
      </c>
      <c r="V97" s="74">
        <v>1.65</v>
      </c>
      <c r="W97">
        <v>-135</v>
      </c>
      <c r="X97">
        <v>0</v>
      </c>
      <c r="Y97">
        <v>1.65</v>
      </c>
      <c r="Z97">
        <v>-471.6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0.08</v>
      </c>
      <c r="L98" s="46">
        <v>0</v>
      </c>
      <c r="M98" s="74">
        <v>0.65</v>
      </c>
      <c r="N98" s="73">
        <v>0</v>
      </c>
      <c r="O98" s="46">
        <v>-145</v>
      </c>
      <c r="P98" s="46">
        <v>-478.2</v>
      </c>
      <c r="Q98" s="46">
        <v>0</v>
      </c>
      <c r="R98" s="46">
        <v>0</v>
      </c>
      <c r="S98" s="74">
        <v>0</v>
      </c>
      <c r="U98" s="73">
        <v>-623.20000000000005</v>
      </c>
      <c r="V98" s="74">
        <v>0.73</v>
      </c>
      <c r="W98">
        <v>-145</v>
      </c>
      <c r="X98">
        <v>0.08</v>
      </c>
      <c r="Y98">
        <v>0.65</v>
      </c>
      <c r="Z98">
        <v>-478.2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1.0775000000000001E-3</v>
      </c>
      <c r="L99" s="69">
        <f t="shared" si="1"/>
        <v>0</v>
      </c>
      <c r="M99" s="69">
        <f t="shared" si="1"/>
        <v>4.3650000000000015E-2</v>
      </c>
      <c r="N99" s="68">
        <f t="shared" si="1"/>
        <v>0</v>
      </c>
      <c r="O99" s="69">
        <f t="shared" si="1"/>
        <v>-4.673</v>
      </c>
      <c r="P99" s="69">
        <f t="shared" si="1"/>
        <v>-6.5004949999999999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-11.173494999999996</v>
      </c>
      <c r="V99" s="70">
        <f t="shared" si="1"/>
        <v>4.4727500000000003E-2</v>
      </c>
      <c r="W99">
        <f t="shared" si="1"/>
        <v>-4.673</v>
      </c>
      <c r="X99">
        <f t="shared" si="1"/>
        <v>1.0775000000000001E-3</v>
      </c>
      <c r="Y99">
        <f t="shared" si="1"/>
        <v>4.3650000000000015E-2</v>
      </c>
      <c r="Z99">
        <f t="shared" si="1"/>
        <v>-6.5004949999999999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146</v>
      </c>
      <c r="X1" t="s">
        <v>534</v>
      </c>
      <c r="Y1" t="s">
        <v>536</v>
      </c>
      <c r="Z1" t="s">
        <v>451</v>
      </c>
      <c r="AA1" t="s">
        <v>540</v>
      </c>
      <c r="AB1" t="s">
        <v>542</v>
      </c>
      <c r="AC1" t="s">
        <v>544</v>
      </c>
      <c r="AD1" t="s">
        <v>546</v>
      </c>
      <c r="AE1" t="s">
        <v>548</v>
      </c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W2" s="28" t="s">
        <v>532</v>
      </c>
      <c r="X2" t="s">
        <v>358</v>
      </c>
      <c r="Y2" t="s">
        <v>369</v>
      </c>
      <c r="Z2" t="s">
        <v>538</v>
      </c>
      <c r="AA2" t="s">
        <v>149</v>
      </c>
      <c r="AB2" t="s">
        <v>149</v>
      </c>
      <c r="AC2" t="s">
        <v>145</v>
      </c>
      <c r="AD2" t="s">
        <v>148</v>
      </c>
      <c r="AE2" t="s">
        <v>146</v>
      </c>
    </row>
    <row r="3" spans="1:3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41.379999999999995</v>
      </c>
      <c r="I3" s="53">
        <v>0</v>
      </c>
      <c r="J3" s="53">
        <v>8.27</v>
      </c>
      <c r="K3" s="53">
        <v>0</v>
      </c>
      <c r="L3" s="53">
        <v>0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W3">
        <v>100</v>
      </c>
      <c r="X3">
        <v>0.48</v>
      </c>
      <c r="Y3">
        <v>0</v>
      </c>
      <c r="Z3">
        <v>0</v>
      </c>
      <c r="AA3">
        <v>0</v>
      </c>
      <c r="AB3">
        <v>8.27</v>
      </c>
      <c r="AC3">
        <v>40.9</v>
      </c>
      <c r="AD3">
        <v>0</v>
      </c>
      <c r="AE3">
        <v>0</v>
      </c>
    </row>
    <row r="4" spans="1:31">
      <c r="A4" t="s">
        <v>234</v>
      </c>
      <c r="B4" t="s">
        <v>226</v>
      </c>
      <c r="C4" t="s">
        <v>228</v>
      </c>
      <c r="G4" t="s">
        <v>46</v>
      </c>
      <c r="H4" s="73">
        <v>41.379999999999995</v>
      </c>
      <c r="I4" s="46">
        <v>0</v>
      </c>
      <c r="J4" s="46">
        <v>8.27</v>
      </c>
      <c r="K4" s="46">
        <v>0</v>
      </c>
      <c r="L4" s="46">
        <v>0</v>
      </c>
      <c r="M4" s="74">
        <v>0</v>
      </c>
      <c r="N4" s="73">
        <v>0</v>
      </c>
      <c r="O4" s="46">
        <v>100</v>
      </c>
      <c r="P4" s="46">
        <v>0</v>
      </c>
      <c r="Q4" s="46">
        <v>0</v>
      </c>
      <c r="R4" s="46">
        <v>0</v>
      </c>
      <c r="S4" s="74">
        <v>0</v>
      </c>
      <c r="T4" t="s">
        <v>551</v>
      </c>
      <c r="W4">
        <v>100</v>
      </c>
      <c r="X4">
        <v>0.48</v>
      </c>
      <c r="Y4">
        <v>0</v>
      </c>
      <c r="Z4">
        <v>0</v>
      </c>
      <c r="AA4">
        <v>0</v>
      </c>
      <c r="AB4">
        <v>8.27</v>
      </c>
      <c r="AC4">
        <v>40.9</v>
      </c>
      <c r="AD4">
        <v>0</v>
      </c>
      <c r="AE4">
        <v>0</v>
      </c>
    </row>
    <row r="5" spans="1:31">
      <c r="A5" t="s">
        <v>235</v>
      </c>
      <c r="B5" t="s">
        <v>227</v>
      </c>
      <c r="C5" t="s">
        <v>229</v>
      </c>
      <c r="G5" t="s">
        <v>47</v>
      </c>
      <c r="H5" s="73">
        <v>41.379999999999995</v>
      </c>
      <c r="I5" s="46">
        <v>0</v>
      </c>
      <c r="J5" s="46">
        <v>8.27</v>
      </c>
      <c r="K5" s="46">
        <v>0</v>
      </c>
      <c r="L5" s="46">
        <v>0</v>
      </c>
      <c r="M5" s="74">
        <v>0</v>
      </c>
      <c r="N5" s="73">
        <v>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100</v>
      </c>
      <c r="X5">
        <v>0.48</v>
      </c>
      <c r="Y5">
        <v>0</v>
      </c>
      <c r="Z5">
        <v>0</v>
      </c>
      <c r="AA5">
        <v>0</v>
      </c>
      <c r="AB5">
        <v>8.27</v>
      </c>
      <c r="AC5">
        <v>40.9</v>
      </c>
      <c r="AD5">
        <v>0</v>
      </c>
      <c r="AE5">
        <v>0</v>
      </c>
    </row>
    <row r="6" spans="1:31">
      <c r="A6" t="s">
        <v>236</v>
      </c>
      <c r="B6" t="s">
        <v>258</v>
      </c>
      <c r="C6" t="s">
        <v>230</v>
      </c>
      <c r="G6" t="s">
        <v>48</v>
      </c>
      <c r="H6" s="73">
        <v>41.379999999999995</v>
      </c>
      <c r="I6" s="46">
        <v>0</v>
      </c>
      <c r="J6" s="46">
        <v>8.27</v>
      </c>
      <c r="K6" s="46">
        <v>0</v>
      </c>
      <c r="L6" s="46">
        <v>0</v>
      </c>
      <c r="M6" s="74">
        <v>0</v>
      </c>
      <c r="N6" s="73">
        <v>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100</v>
      </c>
      <c r="X6">
        <v>0.48</v>
      </c>
      <c r="Y6">
        <v>0</v>
      </c>
      <c r="Z6">
        <v>0</v>
      </c>
      <c r="AA6">
        <v>0</v>
      </c>
      <c r="AB6">
        <v>8.27</v>
      </c>
      <c r="AC6">
        <v>40.9</v>
      </c>
      <c r="AD6">
        <v>0</v>
      </c>
      <c r="AE6">
        <v>0</v>
      </c>
    </row>
    <row r="7" spans="1:31">
      <c r="A7" t="s">
        <v>237</v>
      </c>
      <c r="B7" t="s">
        <v>280</v>
      </c>
      <c r="C7" t="s">
        <v>259</v>
      </c>
      <c r="G7" t="s">
        <v>49</v>
      </c>
      <c r="H7" s="73">
        <v>41.379999999999995</v>
      </c>
      <c r="I7" s="46">
        <v>0</v>
      </c>
      <c r="J7" s="46">
        <v>8.27</v>
      </c>
      <c r="K7" s="46">
        <v>0</v>
      </c>
      <c r="L7" s="46">
        <v>0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100</v>
      </c>
      <c r="X7">
        <v>0.48</v>
      </c>
      <c r="Y7">
        <v>0</v>
      </c>
      <c r="Z7">
        <v>0</v>
      </c>
      <c r="AA7">
        <v>0</v>
      </c>
      <c r="AB7">
        <v>8.27</v>
      </c>
      <c r="AC7">
        <v>40.9</v>
      </c>
      <c r="AD7">
        <v>0</v>
      </c>
      <c r="AE7">
        <v>0</v>
      </c>
    </row>
    <row r="8" spans="1:31">
      <c r="A8" t="s">
        <v>238</v>
      </c>
      <c r="B8" t="s">
        <v>315</v>
      </c>
      <c r="C8" t="s">
        <v>231</v>
      </c>
      <c r="G8" t="s">
        <v>50</v>
      </c>
      <c r="H8" s="73">
        <v>41.379999999999995</v>
      </c>
      <c r="I8" s="46">
        <v>0</v>
      </c>
      <c r="J8" s="46">
        <v>8.27</v>
      </c>
      <c r="K8" s="46">
        <v>0</v>
      </c>
      <c r="L8" s="46">
        <v>0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100</v>
      </c>
      <c r="X8">
        <v>0.48</v>
      </c>
      <c r="Y8">
        <v>0</v>
      </c>
      <c r="Z8">
        <v>0</v>
      </c>
      <c r="AA8">
        <v>0</v>
      </c>
      <c r="AB8">
        <v>8.27</v>
      </c>
      <c r="AC8">
        <v>40.9</v>
      </c>
      <c r="AD8">
        <v>0</v>
      </c>
      <c r="AE8">
        <v>0</v>
      </c>
    </row>
    <row r="9" spans="1:31">
      <c r="A9" t="s">
        <v>239</v>
      </c>
      <c r="B9" t="s">
        <v>335</v>
      </c>
      <c r="C9" t="s">
        <v>232</v>
      </c>
      <c r="G9" t="s">
        <v>51</v>
      </c>
      <c r="H9" s="73">
        <v>41.379999999999995</v>
      </c>
      <c r="I9" s="46">
        <v>0</v>
      </c>
      <c r="J9" s="46">
        <v>8.27</v>
      </c>
      <c r="K9" s="46">
        <v>0</v>
      </c>
      <c r="L9" s="46">
        <v>0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100</v>
      </c>
      <c r="X9">
        <v>0.48</v>
      </c>
      <c r="Y9">
        <v>0</v>
      </c>
      <c r="Z9">
        <v>0</v>
      </c>
      <c r="AA9">
        <v>0</v>
      </c>
      <c r="AB9">
        <v>8.27</v>
      </c>
      <c r="AC9">
        <v>40.9</v>
      </c>
      <c r="AD9">
        <v>0</v>
      </c>
      <c r="AE9">
        <v>0</v>
      </c>
    </row>
    <row r="10" spans="1:31">
      <c r="A10" t="s">
        <v>260</v>
      </c>
      <c r="C10" t="s">
        <v>233</v>
      </c>
      <c r="G10" t="s">
        <v>52</v>
      </c>
      <c r="H10" s="73">
        <v>41.379999999999995</v>
      </c>
      <c r="I10" s="46">
        <v>0</v>
      </c>
      <c r="J10" s="46">
        <v>8.27</v>
      </c>
      <c r="K10" s="46">
        <v>0</v>
      </c>
      <c r="L10" s="46">
        <v>0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100</v>
      </c>
      <c r="X10">
        <v>0.48</v>
      </c>
      <c r="Y10">
        <v>0</v>
      </c>
      <c r="Z10">
        <v>0</v>
      </c>
      <c r="AA10">
        <v>0</v>
      </c>
      <c r="AB10">
        <v>8.27</v>
      </c>
      <c r="AC10">
        <v>40.9</v>
      </c>
      <c r="AD10">
        <v>0</v>
      </c>
      <c r="AE10">
        <v>0</v>
      </c>
    </row>
    <row r="11" spans="1:31">
      <c r="A11" t="s">
        <v>240</v>
      </c>
      <c r="C11" t="s">
        <v>316</v>
      </c>
      <c r="G11" t="s">
        <v>53</v>
      </c>
      <c r="H11" s="73">
        <v>41.379999999999995</v>
      </c>
      <c r="I11" s="46">
        <v>0</v>
      </c>
      <c r="J11" s="46">
        <v>8.18</v>
      </c>
      <c r="K11" s="46">
        <v>0</v>
      </c>
      <c r="L11" s="46">
        <v>0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100</v>
      </c>
      <c r="X11">
        <v>0.48</v>
      </c>
      <c r="Y11">
        <v>0</v>
      </c>
      <c r="Z11">
        <v>0</v>
      </c>
      <c r="AA11">
        <v>0</v>
      </c>
      <c r="AB11">
        <v>8.18</v>
      </c>
      <c r="AC11">
        <v>40.9</v>
      </c>
      <c r="AD11">
        <v>0</v>
      </c>
      <c r="AE11">
        <v>0</v>
      </c>
    </row>
    <row r="12" spans="1:31">
      <c r="A12" t="s">
        <v>241</v>
      </c>
      <c r="C12" t="s">
        <v>336</v>
      </c>
      <c r="G12" t="s">
        <v>54</v>
      </c>
      <c r="H12" s="73">
        <v>41.379999999999995</v>
      </c>
      <c r="I12" s="46">
        <v>0</v>
      </c>
      <c r="J12" s="46">
        <v>8.18</v>
      </c>
      <c r="K12" s="46">
        <v>0</v>
      </c>
      <c r="L12" s="46">
        <v>0</v>
      </c>
      <c r="M12" s="74">
        <v>0</v>
      </c>
      <c r="N12" s="73">
        <v>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100</v>
      </c>
      <c r="X12">
        <v>0.48</v>
      </c>
      <c r="Y12">
        <v>0</v>
      </c>
      <c r="Z12">
        <v>0</v>
      </c>
      <c r="AA12">
        <v>0</v>
      </c>
      <c r="AB12">
        <v>8.18</v>
      </c>
      <c r="AC12">
        <v>40.9</v>
      </c>
      <c r="AD12">
        <v>0</v>
      </c>
      <c r="AE12">
        <v>0</v>
      </c>
    </row>
    <row r="13" spans="1:31">
      <c r="A13" t="s">
        <v>242</v>
      </c>
      <c r="G13" t="s">
        <v>55</v>
      </c>
      <c r="H13" s="73">
        <v>41.379999999999995</v>
      </c>
      <c r="I13" s="46">
        <v>0</v>
      </c>
      <c r="J13" s="46">
        <v>8.18</v>
      </c>
      <c r="K13" s="46">
        <v>0</v>
      </c>
      <c r="L13" s="46">
        <v>0</v>
      </c>
      <c r="M13" s="74">
        <v>0</v>
      </c>
      <c r="N13" s="73">
        <v>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100</v>
      </c>
      <c r="X13">
        <v>0.48</v>
      </c>
      <c r="Y13">
        <v>0</v>
      </c>
      <c r="Z13">
        <v>0</v>
      </c>
      <c r="AA13">
        <v>0</v>
      </c>
      <c r="AB13">
        <v>8.18</v>
      </c>
      <c r="AC13">
        <v>40.9</v>
      </c>
      <c r="AD13">
        <v>0</v>
      </c>
      <c r="AE13">
        <v>0</v>
      </c>
    </row>
    <row r="14" spans="1:31">
      <c r="A14" t="s">
        <v>243</v>
      </c>
      <c r="G14" t="s">
        <v>56</v>
      </c>
      <c r="H14" s="73">
        <v>41.379999999999995</v>
      </c>
      <c r="I14" s="46">
        <v>0</v>
      </c>
      <c r="J14" s="46">
        <v>8.18</v>
      </c>
      <c r="K14" s="46">
        <v>0</v>
      </c>
      <c r="L14" s="46">
        <v>0</v>
      </c>
      <c r="M14" s="74">
        <v>0</v>
      </c>
      <c r="N14" s="73">
        <v>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100</v>
      </c>
      <c r="X14">
        <v>0.48</v>
      </c>
      <c r="Y14">
        <v>0</v>
      </c>
      <c r="Z14">
        <v>0</v>
      </c>
      <c r="AA14">
        <v>0</v>
      </c>
      <c r="AB14">
        <v>8.18</v>
      </c>
      <c r="AC14">
        <v>40.9</v>
      </c>
      <c r="AD14">
        <v>0</v>
      </c>
      <c r="AE14">
        <v>0</v>
      </c>
    </row>
    <row r="15" spans="1:31">
      <c r="A15" t="s">
        <v>244</v>
      </c>
      <c r="G15" t="s">
        <v>57</v>
      </c>
      <c r="H15" s="73">
        <v>41.33</v>
      </c>
      <c r="I15" s="46">
        <v>0</v>
      </c>
      <c r="J15" s="46">
        <v>8.08</v>
      </c>
      <c r="K15" s="46">
        <v>0</v>
      </c>
      <c r="L15" s="46">
        <v>0</v>
      </c>
      <c r="M15" s="74">
        <v>0</v>
      </c>
      <c r="N15" s="73">
        <v>0</v>
      </c>
      <c r="O15" s="46">
        <v>100</v>
      </c>
      <c r="P15" s="46">
        <v>0</v>
      </c>
      <c r="Q15" s="46">
        <v>0</v>
      </c>
      <c r="R15" s="46">
        <v>0</v>
      </c>
      <c r="S15" s="74">
        <v>0</v>
      </c>
      <c r="W15">
        <v>100</v>
      </c>
      <c r="X15">
        <v>0.43</v>
      </c>
      <c r="Y15">
        <v>0</v>
      </c>
      <c r="Z15">
        <v>0</v>
      </c>
      <c r="AA15">
        <v>0</v>
      </c>
      <c r="AB15">
        <v>8.08</v>
      </c>
      <c r="AC15">
        <v>40.9</v>
      </c>
      <c r="AD15">
        <v>0</v>
      </c>
      <c r="AE15">
        <v>0</v>
      </c>
    </row>
    <row r="16" spans="1:31">
      <c r="A16" t="s">
        <v>245</v>
      </c>
      <c r="G16" t="s">
        <v>58</v>
      </c>
      <c r="H16" s="73">
        <v>41.33</v>
      </c>
      <c r="I16" s="46">
        <v>0</v>
      </c>
      <c r="J16" s="46">
        <v>8.08</v>
      </c>
      <c r="K16" s="46">
        <v>0</v>
      </c>
      <c r="L16" s="46">
        <v>0</v>
      </c>
      <c r="M16" s="74">
        <v>0</v>
      </c>
      <c r="N16" s="73">
        <v>0</v>
      </c>
      <c r="O16" s="46">
        <v>100</v>
      </c>
      <c r="P16" s="46">
        <v>0</v>
      </c>
      <c r="Q16" s="46">
        <v>0</v>
      </c>
      <c r="R16" s="46">
        <v>0</v>
      </c>
      <c r="S16" s="74">
        <v>0</v>
      </c>
      <c r="W16">
        <v>100</v>
      </c>
      <c r="X16">
        <v>0.43</v>
      </c>
      <c r="Y16">
        <v>0</v>
      </c>
      <c r="Z16">
        <v>0</v>
      </c>
      <c r="AA16">
        <v>0</v>
      </c>
      <c r="AB16">
        <v>8.08</v>
      </c>
      <c r="AC16">
        <v>40.9</v>
      </c>
      <c r="AD16">
        <v>0</v>
      </c>
      <c r="AE16">
        <v>0</v>
      </c>
    </row>
    <row r="17" spans="1:31">
      <c r="A17" t="s">
        <v>246</v>
      </c>
      <c r="G17" t="s">
        <v>59</v>
      </c>
      <c r="H17" s="73">
        <v>41.33</v>
      </c>
      <c r="I17" s="46">
        <v>0</v>
      </c>
      <c r="J17" s="46">
        <v>8.08</v>
      </c>
      <c r="K17" s="46">
        <v>0</v>
      </c>
      <c r="L17" s="46">
        <v>0</v>
      </c>
      <c r="M17" s="74">
        <v>0</v>
      </c>
      <c r="N17" s="73">
        <v>0</v>
      </c>
      <c r="O17" s="46">
        <v>100</v>
      </c>
      <c r="P17" s="46">
        <v>0</v>
      </c>
      <c r="Q17" s="46">
        <v>0</v>
      </c>
      <c r="R17" s="46">
        <v>0</v>
      </c>
      <c r="S17" s="74">
        <v>0</v>
      </c>
      <c r="W17">
        <v>100</v>
      </c>
      <c r="X17">
        <v>0.43</v>
      </c>
      <c r="Y17">
        <v>0</v>
      </c>
      <c r="Z17">
        <v>0</v>
      </c>
      <c r="AA17">
        <v>0</v>
      </c>
      <c r="AB17">
        <v>8.08</v>
      </c>
      <c r="AC17">
        <v>40.9</v>
      </c>
      <c r="AD17">
        <v>0</v>
      </c>
      <c r="AE17">
        <v>0</v>
      </c>
    </row>
    <row r="18" spans="1:31">
      <c r="A18" t="s">
        <v>247</v>
      </c>
      <c r="G18" t="s">
        <v>60</v>
      </c>
      <c r="H18" s="73">
        <v>41.33</v>
      </c>
      <c r="I18" s="46">
        <v>0</v>
      </c>
      <c r="J18" s="46">
        <v>8.08</v>
      </c>
      <c r="K18" s="46">
        <v>0</v>
      </c>
      <c r="L18" s="46">
        <v>0</v>
      </c>
      <c r="M18" s="74">
        <v>0</v>
      </c>
      <c r="N18" s="73">
        <v>0</v>
      </c>
      <c r="O18" s="46">
        <v>100</v>
      </c>
      <c r="P18" s="46">
        <v>0</v>
      </c>
      <c r="Q18" s="46">
        <v>0</v>
      </c>
      <c r="R18" s="46">
        <v>0</v>
      </c>
      <c r="S18" s="74">
        <v>0</v>
      </c>
      <c r="W18">
        <v>100</v>
      </c>
      <c r="X18">
        <v>0.43</v>
      </c>
      <c r="Y18">
        <v>0</v>
      </c>
      <c r="Z18">
        <v>0</v>
      </c>
      <c r="AA18">
        <v>0</v>
      </c>
      <c r="AB18">
        <v>8.08</v>
      </c>
      <c r="AC18">
        <v>40.9</v>
      </c>
      <c r="AD18">
        <v>0</v>
      </c>
      <c r="AE18">
        <v>0</v>
      </c>
    </row>
    <row r="19" spans="1:31">
      <c r="A19" t="s">
        <v>261</v>
      </c>
      <c r="G19" t="s">
        <v>61</v>
      </c>
      <c r="H19" s="73">
        <v>41.33</v>
      </c>
      <c r="I19" s="46">
        <v>0</v>
      </c>
      <c r="J19" s="46">
        <v>8</v>
      </c>
      <c r="K19" s="46">
        <v>0</v>
      </c>
      <c r="L19" s="46">
        <v>0</v>
      </c>
      <c r="M19" s="74">
        <v>0</v>
      </c>
      <c r="N19" s="73">
        <v>0</v>
      </c>
      <c r="O19" s="46">
        <v>100</v>
      </c>
      <c r="P19" s="46">
        <v>0</v>
      </c>
      <c r="Q19" s="46">
        <v>0</v>
      </c>
      <c r="R19" s="46">
        <v>0</v>
      </c>
      <c r="S19" s="74">
        <v>0</v>
      </c>
      <c r="W19">
        <v>100</v>
      </c>
      <c r="X19">
        <v>0.43</v>
      </c>
      <c r="Y19">
        <v>0</v>
      </c>
      <c r="Z19">
        <v>0</v>
      </c>
      <c r="AA19">
        <v>0</v>
      </c>
      <c r="AB19">
        <v>8</v>
      </c>
      <c r="AC19">
        <v>40.9</v>
      </c>
      <c r="AD19">
        <v>0</v>
      </c>
      <c r="AE19">
        <v>0</v>
      </c>
    </row>
    <row r="20" spans="1:31">
      <c r="A20" t="s">
        <v>262</v>
      </c>
      <c r="G20" t="s">
        <v>62</v>
      </c>
      <c r="H20" s="73">
        <v>41.33</v>
      </c>
      <c r="I20" s="46">
        <v>0</v>
      </c>
      <c r="J20" s="46">
        <v>8</v>
      </c>
      <c r="K20" s="46">
        <v>0</v>
      </c>
      <c r="L20" s="46">
        <v>0</v>
      </c>
      <c r="M20" s="74">
        <v>0</v>
      </c>
      <c r="N20" s="73">
        <v>0</v>
      </c>
      <c r="O20" s="46">
        <v>100</v>
      </c>
      <c r="P20" s="46">
        <v>0</v>
      </c>
      <c r="Q20" s="46">
        <v>0</v>
      </c>
      <c r="R20" s="46">
        <v>0</v>
      </c>
      <c r="S20" s="74">
        <v>0</v>
      </c>
      <c r="W20">
        <v>100</v>
      </c>
      <c r="X20">
        <v>0.43</v>
      </c>
      <c r="Y20">
        <v>0</v>
      </c>
      <c r="Z20">
        <v>0</v>
      </c>
      <c r="AA20">
        <v>0</v>
      </c>
      <c r="AB20">
        <v>8</v>
      </c>
      <c r="AC20">
        <v>40.9</v>
      </c>
      <c r="AD20">
        <v>0</v>
      </c>
      <c r="AE20">
        <v>0</v>
      </c>
    </row>
    <row r="21" spans="1:31">
      <c r="A21" t="s">
        <v>248</v>
      </c>
      <c r="G21" t="s">
        <v>63</v>
      </c>
      <c r="H21" s="73">
        <v>41.33</v>
      </c>
      <c r="I21" s="46">
        <v>0</v>
      </c>
      <c r="J21" s="46">
        <v>8</v>
      </c>
      <c r="K21" s="46">
        <v>0</v>
      </c>
      <c r="L21" s="46">
        <v>0</v>
      </c>
      <c r="M21" s="74">
        <v>0</v>
      </c>
      <c r="N21" s="73">
        <v>0</v>
      </c>
      <c r="O21" s="46">
        <v>100</v>
      </c>
      <c r="P21" s="46">
        <v>0</v>
      </c>
      <c r="Q21" s="46">
        <v>0</v>
      </c>
      <c r="R21" s="46">
        <v>0</v>
      </c>
      <c r="S21" s="74">
        <v>0</v>
      </c>
      <c r="W21">
        <v>100</v>
      </c>
      <c r="X21">
        <v>0.43</v>
      </c>
      <c r="Y21">
        <v>0</v>
      </c>
      <c r="Z21">
        <v>0</v>
      </c>
      <c r="AA21">
        <v>0</v>
      </c>
      <c r="AB21">
        <v>8</v>
      </c>
      <c r="AC21">
        <v>40.9</v>
      </c>
      <c r="AD21">
        <v>0</v>
      </c>
      <c r="AE21">
        <v>0</v>
      </c>
    </row>
    <row r="22" spans="1:31">
      <c r="A22" t="s">
        <v>249</v>
      </c>
      <c r="G22" t="s">
        <v>64</v>
      </c>
      <c r="H22" s="73">
        <v>41.33</v>
      </c>
      <c r="I22" s="46">
        <v>0</v>
      </c>
      <c r="J22" s="46">
        <v>8</v>
      </c>
      <c r="K22" s="46">
        <v>0</v>
      </c>
      <c r="L22" s="46">
        <v>0</v>
      </c>
      <c r="M22" s="74">
        <v>0</v>
      </c>
      <c r="N22" s="73">
        <v>0</v>
      </c>
      <c r="O22" s="46">
        <v>100</v>
      </c>
      <c r="P22" s="46">
        <v>0</v>
      </c>
      <c r="Q22" s="46">
        <v>0</v>
      </c>
      <c r="R22" s="46">
        <v>0</v>
      </c>
      <c r="S22" s="74">
        <v>0</v>
      </c>
      <c r="W22">
        <v>100</v>
      </c>
      <c r="X22">
        <v>0.43</v>
      </c>
      <c r="Y22">
        <v>0</v>
      </c>
      <c r="Z22">
        <v>0</v>
      </c>
      <c r="AA22">
        <v>0</v>
      </c>
      <c r="AB22">
        <v>8</v>
      </c>
      <c r="AC22">
        <v>40.9</v>
      </c>
      <c r="AD22">
        <v>0</v>
      </c>
      <c r="AE22">
        <v>0</v>
      </c>
    </row>
    <row r="23" spans="1:31">
      <c r="A23" t="s">
        <v>250</v>
      </c>
      <c r="G23" t="s">
        <v>65</v>
      </c>
      <c r="H23" s="73">
        <v>41.379999999999995</v>
      </c>
      <c r="I23" s="46">
        <v>0</v>
      </c>
      <c r="J23" s="46">
        <v>7.9</v>
      </c>
      <c r="K23" s="46">
        <v>0</v>
      </c>
      <c r="L23" s="46">
        <v>0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100</v>
      </c>
      <c r="X23">
        <v>0.48</v>
      </c>
      <c r="Y23">
        <v>0</v>
      </c>
      <c r="Z23">
        <v>0</v>
      </c>
      <c r="AA23">
        <v>0</v>
      </c>
      <c r="AB23">
        <v>7.9</v>
      </c>
      <c r="AC23">
        <v>40.9</v>
      </c>
      <c r="AD23">
        <v>0</v>
      </c>
      <c r="AE23">
        <v>0</v>
      </c>
    </row>
    <row r="24" spans="1:31">
      <c r="A24" t="s">
        <v>251</v>
      </c>
      <c r="G24" t="s">
        <v>66</v>
      </c>
      <c r="H24" s="73">
        <v>41.379999999999995</v>
      </c>
      <c r="I24" s="46">
        <v>0</v>
      </c>
      <c r="J24" s="46">
        <v>7.9</v>
      </c>
      <c r="K24" s="46">
        <v>0</v>
      </c>
      <c r="L24" s="46">
        <v>0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100</v>
      </c>
      <c r="X24">
        <v>0.48</v>
      </c>
      <c r="Y24">
        <v>0</v>
      </c>
      <c r="Z24">
        <v>0</v>
      </c>
      <c r="AA24">
        <v>0</v>
      </c>
      <c r="AB24">
        <v>7.9</v>
      </c>
      <c r="AC24">
        <v>40.9</v>
      </c>
      <c r="AD24">
        <v>0</v>
      </c>
      <c r="AE24">
        <v>0</v>
      </c>
    </row>
    <row r="25" spans="1:31">
      <c r="A25" t="s">
        <v>252</v>
      </c>
      <c r="G25" t="s">
        <v>67</v>
      </c>
      <c r="H25" s="73">
        <v>41.379999999999995</v>
      </c>
      <c r="I25" s="46">
        <v>0</v>
      </c>
      <c r="J25" s="46">
        <v>7.9</v>
      </c>
      <c r="K25" s="46">
        <v>0</v>
      </c>
      <c r="L25" s="46">
        <v>0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100</v>
      </c>
      <c r="X25">
        <v>0.48</v>
      </c>
      <c r="Y25">
        <v>0</v>
      </c>
      <c r="Z25">
        <v>0</v>
      </c>
      <c r="AA25">
        <v>0</v>
      </c>
      <c r="AB25">
        <v>7.9</v>
      </c>
      <c r="AC25">
        <v>40.9</v>
      </c>
      <c r="AD25">
        <v>0</v>
      </c>
      <c r="AE25">
        <v>0</v>
      </c>
    </row>
    <row r="26" spans="1:31">
      <c r="A26" t="s">
        <v>253</v>
      </c>
      <c r="G26" t="s">
        <v>68</v>
      </c>
      <c r="H26" s="73">
        <v>41.379999999999995</v>
      </c>
      <c r="I26" s="46">
        <v>0</v>
      </c>
      <c r="J26" s="46">
        <v>7.9</v>
      </c>
      <c r="K26" s="46">
        <v>0</v>
      </c>
      <c r="L26" s="46">
        <v>0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100</v>
      </c>
      <c r="X26">
        <v>0.48</v>
      </c>
      <c r="Y26">
        <v>0</v>
      </c>
      <c r="Z26">
        <v>0</v>
      </c>
      <c r="AA26">
        <v>0</v>
      </c>
      <c r="AB26">
        <v>7.9</v>
      </c>
      <c r="AC26">
        <v>40.9</v>
      </c>
      <c r="AD26">
        <v>0</v>
      </c>
      <c r="AE26">
        <v>0</v>
      </c>
    </row>
    <row r="27" spans="1:31">
      <c r="A27" t="s">
        <v>254</v>
      </c>
      <c r="G27" t="s">
        <v>69</v>
      </c>
      <c r="H27" s="73">
        <v>41.379999999999995</v>
      </c>
      <c r="I27" s="46">
        <v>0</v>
      </c>
      <c r="J27" s="46">
        <v>7.81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0</v>
      </c>
      <c r="Z27">
        <v>0</v>
      </c>
      <c r="AA27">
        <v>0</v>
      </c>
      <c r="AB27">
        <v>7.81</v>
      </c>
      <c r="AC27">
        <v>40.9</v>
      </c>
      <c r="AD27">
        <v>0</v>
      </c>
      <c r="AE27">
        <v>0</v>
      </c>
    </row>
    <row r="28" spans="1:31">
      <c r="A28" t="s">
        <v>255</v>
      </c>
      <c r="G28" t="s">
        <v>70</v>
      </c>
      <c r="H28" s="73">
        <v>41.379999999999995</v>
      </c>
      <c r="I28" s="46">
        <v>0</v>
      </c>
      <c r="J28" s="46">
        <v>7.81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0</v>
      </c>
      <c r="Z28">
        <v>0</v>
      </c>
      <c r="AA28">
        <v>0</v>
      </c>
      <c r="AB28">
        <v>7.81</v>
      </c>
      <c r="AC28">
        <v>40.9</v>
      </c>
      <c r="AD28">
        <v>0</v>
      </c>
      <c r="AE28">
        <v>0</v>
      </c>
    </row>
    <row r="29" spans="1:31">
      <c r="A29" t="s">
        <v>263</v>
      </c>
      <c r="G29" t="s">
        <v>71</v>
      </c>
      <c r="H29" s="73">
        <v>41.379999999999995</v>
      </c>
      <c r="I29" s="46">
        <v>0</v>
      </c>
      <c r="J29" s="46">
        <v>7.81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0</v>
      </c>
      <c r="Z29">
        <v>0</v>
      </c>
      <c r="AA29">
        <v>0</v>
      </c>
      <c r="AB29">
        <v>7.81</v>
      </c>
      <c r="AC29">
        <v>40.9</v>
      </c>
      <c r="AD29">
        <v>0</v>
      </c>
      <c r="AE29">
        <v>0</v>
      </c>
    </row>
    <row r="30" spans="1:31">
      <c r="A30" t="s">
        <v>264</v>
      </c>
      <c r="G30" t="s">
        <v>72</v>
      </c>
      <c r="H30" s="73">
        <v>41.379999999999995</v>
      </c>
      <c r="I30" s="46">
        <v>0</v>
      </c>
      <c r="J30" s="46">
        <v>7.81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0.48</v>
      </c>
      <c r="Y30">
        <v>0</v>
      </c>
      <c r="Z30">
        <v>0</v>
      </c>
      <c r="AA30">
        <v>0</v>
      </c>
      <c r="AB30">
        <v>7.81</v>
      </c>
      <c r="AC30">
        <v>40.9</v>
      </c>
      <c r="AD30">
        <v>0</v>
      </c>
      <c r="AE30">
        <v>0</v>
      </c>
    </row>
    <row r="31" spans="1:31">
      <c r="A31" t="s">
        <v>274</v>
      </c>
      <c r="G31" t="s">
        <v>73</v>
      </c>
      <c r="H31" s="73">
        <v>41.43</v>
      </c>
      <c r="I31" s="46">
        <v>0</v>
      </c>
      <c r="J31" s="46">
        <v>7.72</v>
      </c>
      <c r="K31" s="46">
        <v>0</v>
      </c>
      <c r="L31" s="46">
        <v>0.87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0.87</v>
      </c>
      <c r="Z31">
        <v>0</v>
      </c>
      <c r="AA31">
        <v>0</v>
      </c>
      <c r="AB31">
        <v>7.72</v>
      </c>
      <c r="AC31">
        <v>40.9</v>
      </c>
      <c r="AD31">
        <v>0</v>
      </c>
      <c r="AE31">
        <v>0</v>
      </c>
    </row>
    <row r="32" spans="1:31">
      <c r="A32" t="s">
        <v>275</v>
      </c>
      <c r="G32" t="s">
        <v>74</v>
      </c>
      <c r="H32" s="73">
        <v>41.43</v>
      </c>
      <c r="I32" s="46">
        <v>0</v>
      </c>
      <c r="J32" s="46">
        <v>7.72</v>
      </c>
      <c r="K32" s="46">
        <v>0</v>
      </c>
      <c r="L32" s="46">
        <v>0.91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0.91</v>
      </c>
      <c r="Z32">
        <v>0</v>
      </c>
      <c r="AA32">
        <v>0</v>
      </c>
      <c r="AB32">
        <v>7.72</v>
      </c>
      <c r="AC32">
        <v>40.9</v>
      </c>
      <c r="AD32">
        <v>0</v>
      </c>
      <c r="AE32">
        <v>0</v>
      </c>
    </row>
    <row r="33" spans="1:31">
      <c r="A33" t="s">
        <v>276</v>
      </c>
      <c r="G33" t="s">
        <v>75</v>
      </c>
      <c r="H33" s="73">
        <v>41.43</v>
      </c>
      <c r="I33" s="46">
        <v>0</v>
      </c>
      <c r="J33" s="46">
        <v>7.72</v>
      </c>
      <c r="K33" s="46">
        <v>0</v>
      </c>
      <c r="L33" s="46">
        <v>1.31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1.31</v>
      </c>
      <c r="Z33">
        <v>0</v>
      </c>
      <c r="AA33">
        <v>0</v>
      </c>
      <c r="AB33">
        <v>7.72</v>
      </c>
      <c r="AC33">
        <v>40.9</v>
      </c>
      <c r="AD33">
        <v>0</v>
      </c>
      <c r="AE33">
        <v>0</v>
      </c>
    </row>
    <row r="34" spans="1:31">
      <c r="A34" t="s">
        <v>277</v>
      </c>
      <c r="G34" t="s">
        <v>76</v>
      </c>
      <c r="H34" s="73">
        <v>41.43</v>
      </c>
      <c r="I34" s="46">
        <v>0</v>
      </c>
      <c r="J34" s="46">
        <v>7.72</v>
      </c>
      <c r="K34" s="46">
        <v>0</v>
      </c>
      <c r="L34" s="46">
        <v>1.76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1.76</v>
      </c>
      <c r="Z34">
        <v>0</v>
      </c>
      <c r="AA34">
        <v>0</v>
      </c>
      <c r="AB34">
        <v>7.72</v>
      </c>
      <c r="AC34">
        <v>40.9</v>
      </c>
      <c r="AD34">
        <v>0</v>
      </c>
      <c r="AE34">
        <v>0</v>
      </c>
    </row>
    <row r="35" spans="1:31">
      <c r="A35" t="s">
        <v>279</v>
      </c>
      <c r="G35" t="s">
        <v>77</v>
      </c>
      <c r="H35" s="73">
        <v>41.86</v>
      </c>
      <c r="I35" s="46">
        <v>0</v>
      </c>
      <c r="J35" s="46">
        <v>7.72</v>
      </c>
      <c r="K35" s="46">
        <v>0</v>
      </c>
      <c r="L35" s="46">
        <v>2.2599999999999998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0.96</v>
      </c>
      <c r="Y35">
        <v>2.2599999999999998</v>
      </c>
      <c r="Z35">
        <v>0</v>
      </c>
      <c r="AA35">
        <v>0</v>
      </c>
      <c r="AB35">
        <v>7.72</v>
      </c>
      <c r="AC35">
        <v>40.9</v>
      </c>
      <c r="AD35">
        <v>0</v>
      </c>
      <c r="AE35">
        <v>0</v>
      </c>
    </row>
    <row r="36" spans="1:31">
      <c r="A36" t="s">
        <v>309</v>
      </c>
      <c r="G36" t="s">
        <v>78</v>
      </c>
      <c r="H36" s="73">
        <v>41.86</v>
      </c>
      <c r="I36" s="46">
        <v>0</v>
      </c>
      <c r="J36" s="46">
        <v>7.72</v>
      </c>
      <c r="K36" s="46">
        <v>0</v>
      </c>
      <c r="L36" s="46">
        <v>2.77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0.96</v>
      </c>
      <c r="Y36">
        <v>2.77</v>
      </c>
      <c r="Z36">
        <v>0</v>
      </c>
      <c r="AA36">
        <v>0</v>
      </c>
      <c r="AB36">
        <v>7.72</v>
      </c>
      <c r="AC36">
        <v>40.9</v>
      </c>
      <c r="AD36">
        <v>0</v>
      </c>
      <c r="AE36">
        <v>0</v>
      </c>
    </row>
    <row r="37" spans="1:31">
      <c r="A37" t="s">
        <v>310</v>
      </c>
      <c r="G37" t="s">
        <v>79</v>
      </c>
      <c r="H37" s="73">
        <v>41.86</v>
      </c>
      <c r="I37" s="46">
        <v>0</v>
      </c>
      <c r="J37" s="46">
        <v>7.72</v>
      </c>
      <c r="K37" s="46">
        <v>0</v>
      </c>
      <c r="L37" s="46">
        <v>3.48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0.96</v>
      </c>
      <c r="Y37">
        <v>3.48</v>
      </c>
      <c r="Z37">
        <v>0</v>
      </c>
      <c r="AA37">
        <v>0</v>
      </c>
      <c r="AB37">
        <v>7.72</v>
      </c>
      <c r="AC37">
        <v>40.9</v>
      </c>
      <c r="AD37">
        <v>0</v>
      </c>
      <c r="AE37">
        <v>0</v>
      </c>
    </row>
    <row r="38" spans="1:31">
      <c r="A38" t="s">
        <v>311</v>
      </c>
      <c r="G38" t="s">
        <v>80</v>
      </c>
      <c r="H38" s="73">
        <v>41.86</v>
      </c>
      <c r="I38" s="46">
        <v>0</v>
      </c>
      <c r="J38" s="46">
        <v>7.72</v>
      </c>
      <c r="K38" s="46">
        <v>0</v>
      </c>
      <c r="L38" s="46">
        <v>4.3499999999999996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0.96</v>
      </c>
      <c r="Y38">
        <v>4.3499999999999996</v>
      </c>
      <c r="Z38">
        <v>0</v>
      </c>
      <c r="AA38">
        <v>0</v>
      </c>
      <c r="AB38">
        <v>7.72</v>
      </c>
      <c r="AC38">
        <v>40.9</v>
      </c>
      <c r="AD38">
        <v>0</v>
      </c>
      <c r="AE38">
        <v>0</v>
      </c>
    </row>
    <row r="39" spans="1:31">
      <c r="A39" t="s">
        <v>312</v>
      </c>
      <c r="G39" t="s">
        <v>81</v>
      </c>
      <c r="H39" s="73">
        <v>41.809999999999995</v>
      </c>
      <c r="I39" s="46">
        <v>0</v>
      </c>
      <c r="J39" s="46">
        <v>7.72</v>
      </c>
      <c r="K39" s="46">
        <v>53.19</v>
      </c>
      <c r="L39" s="46">
        <v>4.3899999999999997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0.91</v>
      </c>
      <c r="Y39">
        <v>4.3899999999999997</v>
      </c>
      <c r="Z39">
        <v>0</v>
      </c>
      <c r="AA39">
        <v>0</v>
      </c>
      <c r="AB39">
        <v>7.72</v>
      </c>
      <c r="AC39">
        <v>40.9</v>
      </c>
      <c r="AD39">
        <v>53.19</v>
      </c>
      <c r="AE39">
        <v>0</v>
      </c>
    </row>
    <row r="40" spans="1:31">
      <c r="A40" t="s">
        <v>329</v>
      </c>
      <c r="G40" t="s">
        <v>82</v>
      </c>
      <c r="H40" s="73">
        <v>41.809999999999995</v>
      </c>
      <c r="I40" s="46">
        <v>0</v>
      </c>
      <c r="J40" s="46">
        <v>7.72</v>
      </c>
      <c r="K40" s="46">
        <v>53.19</v>
      </c>
      <c r="L40" s="46">
        <v>5.01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0.91</v>
      </c>
      <c r="Y40">
        <v>5.01</v>
      </c>
      <c r="Z40">
        <v>0</v>
      </c>
      <c r="AA40">
        <v>0</v>
      </c>
      <c r="AB40">
        <v>7.72</v>
      </c>
      <c r="AC40">
        <v>40.9</v>
      </c>
      <c r="AD40">
        <v>53.19</v>
      </c>
      <c r="AE40">
        <v>0</v>
      </c>
    </row>
    <row r="41" spans="1:31">
      <c r="A41" t="s">
        <v>330</v>
      </c>
      <c r="G41" t="s">
        <v>83</v>
      </c>
      <c r="H41" s="73">
        <v>41.809999999999995</v>
      </c>
      <c r="I41" s="46">
        <v>0</v>
      </c>
      <c r="J41" s="46">
        <v>7.72</v>
      </c>
      <c r="K41" s="46">
        <v>53.19</v>
      </c>
      <c r="L41" s="46">
        <v>5.71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0.91</v>
      </c>
      <c r="Y41">
        <v>5.71</v>
      </c>
      <c r="Z41">
        <v>0</v>
      </c>
      <c r="AA41">
        <v>0</v>
      </c>
      <c r="AB41">
        <v>7.72</v>
      </c>
      <c r="AC41">
        <v>40.9</v>
      </c>
      <c r="AD41">
        <v>53.19</v>
      </c>
      <c r="AE41">
        <v>0</v>
      </c>
    </row>
    <row r="42" spans="1:31">
      <c r="A42" t="s">
        <v>331</v>
      </c>
      <c r="G42" t="s">
        <v>84</v>
      </c>
      <c r="H42" s="73">
        <v>41.809999999999995</v>
      </c>
      <c r="I42" s="46">
        <v>0</v>
      </c>
      <c r="J42" s="46">
        <v>7.72</v>
      </c>
      <c r="K42" s="46">
        <v>53.19</v>
      </c>
      <c r="L42" s="46">
        <v>6.29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0.91</v>
      </c>
      <c r="Y42">
        <v>6.29</v>
      </c>
      <c r="Z42">
        <v>0</v>
      </c>
      <c r="AA42">
        <v>0</v>
      </c>
      <c r="AB42">
        <v>7.72</v>
      </c>
      <c r="AC42">
        <v>40.9</v>
      </c>
      <c r="AD42">
        <v>53.19</v>
      </c>
      <c r="AE42">
        <v>0</v>
      </c>
    </row>
    <row r="43" spans="1:31">
      <c r="A43" t="s">
        <v>337</v>
      </c>
      <c r="G43" t="s">
        <v>85</v>
      </c>
      <c r="H43" s="73">
        <v>41.809999999999995</v>
      </c>
      <c r="I43" s="46">
        <v>0</v>
      </c>
      <c r="J43" s="46">
        <v>7.62</v>
      </c>
      <c r="K43" s="46">
        <v>53.19</v>
      </c>
      <c r="L43" s="46">
        <v>6.58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0.91</v>
      </c>
      <c r="Y43">
        <v>6.58</v>
      </c>
      <c r="Z43">
        <v>0</v>
      </c>
      <c r="AA43">
        <v>0</v>
      </c>
      <c r="AB43">
        <v>7.62</v>
      </c>
      <c r="AC43">
        <v>40.9</v>
      </c>
      <c r="AD43">
        <v>53.19</v>
      </c>
      <c r="AE43">
        <v>0</v>
      </c>
    </row>
    <row r="44" spans="1:31">
      <c r="A44" t="s">
        <v>339</v>
      </c>
      <c r="G44" t="s">
        <v>86</v>
      </c>
      <c r="H44" s="73">
        <v>41.809999999999995</v>
      </c>
      <c r="I44" s="46">
        <v>0</v>
      </c>
      <c r="J44" s="46">
        <v>7.62</v>
      </c>
      <c r="K44" s="46">
        <v>53.19</v>
      </c>
      <c r="L44" s="46">
        <v>7.06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0.91</v>
      </c>
      <c r="Y44">
        <v>7.06</v>
      </c>
      <c r="Z44">
        <v>0</v>
      </c>
      <c r="AA44">
        <v>0</v>
      </c>
      <c r="AB44">
        <v>7.62</v>
      </c>
      <c r="AC44">
        <v>40.9</v>
      </c>
      <c r="AD44">
        <v>53.19</v>
      </c>
      <c r="AE44">
        <v>0</v>
      </c>
    </row>
    <row r="45" spans="1:31">
      <c r="A45" t="s">
        <v>358</v>
      </c>
      <c r="G45" t="s">
        <v>87</v>
      </c>
      <c r="H45" s="73">
        <v>41.809999999999995</v>
      </c>
      <c r="I45" s="46">
        <v>0</v>
      </c>
      <c r="J45" s="46">
        <v>7.62</v>
      </c>
      <c r="K45" s="46">
        <v>53.19</v>
      </c>
      <c r="L45" s="46">
        <v>7.16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0.91</v>
      </c>
      <c r="Y45">
        <v>7.16</v>
      </c>
      <c r="Z45">
        <v>0</v>
      </c>
      <c r="AA45">
        <v>0</v>
      </c>
      <c r="AB45">
        <v>7.62</v>
      </c>
      <c r="AC45">
        <v>40.9</v>
      </c>
      <c r="AD45">
        <v>53.19</v>
      </c>
      <c r="AE45">
        <v>0</v>
      </c>
    </row>
    <row r="46" spans="1:31">
      <c r="A46" t="s">
        <v>359</v>
      </c>
      <c r="G46" t="s">
        <v>88</v>
      </c>
      <c r="H46" s="73">
        <v>41.809999999999995</v>
      </c>
      <c r="I46" s="46">
        <v>0</v>
      </c>
      <c r="J46" s="46">
        <v>7.62</v>
      </c>
      <c r="K46" s="46">
        <v>53.19</v>
      </c>
      <c r="L46" s="46">
        <v>7.3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0.91</v>
      </c>
      <c r="Y46">
        <v>7.3</v>
      </c>
      <c r="Z46">
        <v>0</v>
      </c>
      <c r="AA46">
        <v>0</v>
      </c>
      <c r="AB46">
        <v>7.62</v>
      </c>
      <c r="AC46">
        <v>40.9</v>
      </c>
      <c r="AD46">
        <v>53.19</v>
      </c>
      <c r="AE46">
        <v>0</v>
      </c>
    </row>
    <row r="47" spans="1:31">
      <c r="A47" t="s">
        <v>360</v>
      </c>
      <c r="G47" t="s">
        <v>89</v>
      </c>
      <c r="H47" s="73">
        <v>41.809999999999995</v>
      </c>
      <c r="I47" s="46">
        <v>0</v>
      </c>
      <c r="J47" s="46">
        <v>7.62</v>
      </c>
      <c r="K47" s="46">
        <v>53.19</v>
      </c>
      <c r="L47" s="46">
        <v>7.74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0.91</v>
      </c>
      <c r="Y47">
        <v>7.74</v>
      </c>
      <c r="Z47">
        <v>0</v>
      </c>
      <c r="AA47">
        <v>0</v>
      </c>
      <c r="AB47">
        <v>7.62</v>
      </c>
      <c r="AC47">
        <v>40.9</v>
      </c>
      <c r="AD47">
        <v>53.19</v>
      </c>
      <c r="AE47">
        <v>0</v>
      </c>
    </row>
    <row r="48" spans="1:31">
      <c r="A48" t="s">
        <v>364</v>
      </c>
      <c r="G48" t="s">
        <v>90</v>
      </c>
      <c r="H48" s="73">
        <v>41.809999999999995</v>
      </c>
      <c r="I48" s="46">
        <v>0</v>
      </c>
      <c r="J48" s="46">
        <v>7.62</v>
      </c>
      <c r="K48" s="46">
        <v>53.19</v>
      </c>
      <c r="L48" s="46">
        <v>7.93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0.91</v>
      </c>
      <c r="Y48">
        <v>7.93</v>
      </c>
      <c r="Z48">
        <v>0</v>
      </c>
      <c r="AA48">
        <v>0</v>
      </c>
      <c r="AB48">
        <v>7.62</v>
      </c>
      <c r="AC48">
        <v>40.9</v>
      </c>
      <c r="AD48">
        <v>53.19</v>
      </c>
      <c r="AE48">
        <v>0</v>
      </c>
    </row>
    <row r="49" spans="1:31">
      <c r="A49" t="s">
        <v>365</v>
      </c>
      <c r="G49" t="s">
        <v>91</v>
      </c>
      <c r="H49" s="73">
        <v>41.809999999999995</v>
      </c>
      <c r="I49" s="46">
        <v>0</v>
      </c>
      <c r="J49" s="46">
        <v>7.62</v>
      </c>
      <c r="K49" s="46">
        <v>53.19</v>
      </c>
      <c r="L49" s="46">
        <v>8.17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0.91</v>
      </c>
      <c r="Y49">
        <v>8.17</v>
      </c>
      <c r="Z49">
        <v>0</v>
      </c>
      <c r="AA49">
        <v>0</v>
      </c>
      <c r="AB49">
        <v>7.62</v>
      </c>
      <c r="AC49">
        <v>40.9</v>
      </c>
      <c r="AD49">
        <v>53.19</v>
      </c>
      <c r="AE49">
        <v>0</v>
      </c>
    </row>
    <row r="50" spans="1:31">
      <c r="A50" t="s">
        <v>366</v>
      </c>
      <c r="G50" t="s">
        <v>92</v>
      </c>
      <c r="H50" s="73">
        <v>41.809999999999995</v>
      </c>
      <c r="I50" s="46">
        <v>0</v>
      </c>
      <c r="J50" s="46">
        <v>7.62</v>
      </c>
      <c r="K50" s="46">
        <v>53.19</v>
      </c>
      <c r="L50" s="46">
        <v>8.2200000000000006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0.91</v>
      </c>
      <c r="Y50">
        <v>8.2200000000000006</v>
      </c>
      <c r="Z50">
        <v>0</v>
      </c>
      <c r="AA50">
        <v>0</v>
      </c>
      <c r="AB50">
        <v>7.62</v>
      </c>
      <c r="AC50">
        <v>40.9</v>
      </c>
      <c r="AD50">
        <v>53.19</v>
      </c>
      <c r="AE50">
        <v>0</v>
      </c>
    </row>
    <row r="51" spans="1:31">
      <c r="A51" t="s">
        <v>367</v>
      </c>
      <c r="G51" t="s">
        <v>93</v>
      </c>
      <c r="H51" s="73">
        <v>41.809999999999995</v>
      </c>
      <c r="I51" s="46">
        <v>0</v>
      </c>
      <c r="J51" s="46">
        <v>7.54</v>
      </c>
      <c r="K51" s="46">
        <v>53.19</v>
      </c>
      <c r="L51" s="46">
        <v>8.32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0.91</v>
      </c>
      <c r="Y51">
        <v>8.32</v>
      </c>
      <c r="Z51">
        <v>0</v>
      </c>
      <c r="AA51">
        <v>0</v>
      </c>
      <c r="AB51">
        <v>7.54</v>
      </c>
      <c r="AC51">
        <v>40.9</v>
      </c>
      <c r="AD51">
        <v>53.19</v>
      </c>
      <c r="AE51">
        <v>0</v>
      </c>
    </row>
    <row r="52" spans="1:31">
      <c r="A52" t="s">
        <v>368</v>
      </c>
      <c r="G52" t="s">
        <v>94</v>
      </c>
      <c r="H52" s="73">
        <v>41.809999999999995</v>
      </c>
      <c r="I52" s="46">
        <v>0</v>
      </c>
      <c r="J52" s="46">
        <v>7.54</v>
      </c>
      <c r="K52" s="46">
        <v>53.19</v>
      </c>
      <c r="L52" s="46">
        <v>8.41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0.91</v>
      </c>
      <c r="Y52">
        <v>8.41</v>
      </c>
      <c r="Z52">
        <v>0</v>
      </c>
      <c r="AA52">
        <v>0</v>
      </c>
      <c r="AB52">
        <v>7.54</v>
      </c>
      <c r="AC52">
        <v>40.9</v>
      </c>
      <c r="AD52">
        <v>53.19</v>
      </c>
      <c r="AE52">
        <v>0</v>
      </c>
    </row>
    <row r="53" spans="1:31">
      <c r="A53" t="s">
        <v>400</v>
      </c>
      <c r="G53" t="s">
        <v>95</v>
      </c>
      <c r="H53" s="73">
        <v>41.809999999999995</v>
      </c>
      <c r="I53" s="46">
        <v>0</v>
      </c>
      <c r="J53" s="46">
        <v>7.54</v>
      </c>
      <c r="K53" s="46">
        <v>53.19</v>
      </c>
      <c r="L53" s="46">
        <v>8.32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0.91</v>
      </c>
      <c r="Y53">
        <v>8.32</v>
      </c>
      <c r="Z53">
        <v>0</v>
      </c>
      <c r="AA53">
        <v>0</v>
      </c>
      <c r="AB53">
        <v>7.54</v>
      </c>
      <c r="AC53">
        <v>40.9</v>
      </c>
      <c r="AD53">
        <v>53.19</v>
      </c>
      <c r="AE53">
        <v>0</v>
      </c>
    </row>
    <row r="54" spans="1:31">
      <c r="A54" t="s">
        <v>399</v>
      </c>
      <c r="G54" t="s">
        <v>96</v>
      </c>
      <c r="H54" s="73">
        <v>41.809999999999995</v>
      </c>
      <c r="I54" s="46">
        <v>0</v>
      </c>
      <c r="J54" s="46">
        <v>7.54</v>
      </c>
      <c r="K54" s="46">
        <v>53.19</v>
      </c>
      <c r="L54" s="46">
        <v>8.2200000000000006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0.91</v>
      </c>
      <c r="Y54">
        <v>8.2200000000000006</v>
      </c>
      <c r="Z54">
        <v>0</v>
      </c>
      <c r="AA54">
        <v>0</v>
      </c>
      <c r="AB54">
        <v>7.54</v>
      </c>
      <c r="AC54">
        <v>40.9</v>
      </c>
      <c r="AD54">
        <v>53.19</v>
      </c>
      <c r="AE54">
        <v>0</v>
      </c>
    </row>
    <row r="55" spans="1:31">
      <c r="A55" t="s">
        <v>401</v>
      </c>
      <c r="G55" t="s">
        <v>97</v>
      </c>
      <c r="H55" s="73">
        <v>41.72</v>
      </c>
      <c r="I55" s="46">
        <v>0</v>
      </c>
      <c r="J55" s="46">
        <v>7.54</v>
      </c>
      <c r="K55" s="46">
        <v>53.19</v>
      </c>
      <c r="L55" s="46">
        <v>8.0299999999999994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0.82</v>
      </c>
      <c r="Y55">
        <v>8.0299999999999994</v>
      </c>
      <c r="Z55">
        <v>0</v>
      </c>
      <c r="AA55">
        <v>0</v>
      </c>
      <c r="AB55">
        <v>7.54</v>
      </c>
      <c r="AC55">
        <v>40.9</v>
      </c>
      <c r="AD55">
        <v>53.19</v>
      </c>
      <c r="AE55">
        <v>0</v>
      </c>
    </row>
    <row r="56" spans="1:31">
      <c r="A56" t="s">
        <v>401</v>
      </c>
      <c r="G56" t="s">
        <v>98</v>
      </c>
      <c r="H56" s="73">
        <v>41.72</v>
      </c>
      <c r="I56" s="46">
        <v>0</v>
      </c>
      <c r="J56" s="46">
        <v>7.54</v>
      </c>
      <c r="K56" s="46">
        <v>53.19</v>
      </c>
      <c r="L56" s="46">
        <v>7.74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0.82</v>
      </c>
      <c r="Y56">
        <v>7.74</v>
      </c>
      <c r="Z56">
        <v>0</v>
      </c>
      <c r="AA56">
        <v>0</v>
      </c>
      <c r="AB56">
        <v>7.54</v>
      </c>
      <c r="AC56">
        <v>40.9</v>
      </c>
      <c r="AD56">
        <v>53.19</v>
      </c>
      <c r="AE56">
        <v>0</v>
      </c>
    </row>
    <row r="57" spans="1:31">
      <c r="G57" t="s">
        <v>99</v>
      </c>
      <c r="H57" s="73">
        <v>41.72</v>
      </c>
      <c r="I57" s="46">
        <v>0</v>
      </c>
      <c r="J57" s="46">
        <v>7.54</v>
      </c>
      <c r="K57" s="46">
        <v>53.19</v>
      </c>
      <c r="L57" s="46">
        <v>7.54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0.82</v>
      </c>
      <c r="Y57">
        <v>7.54</v>
      </c>
      <c r="Z57">
        <v>0</v>
      </c>
      <c r="AA57">
        <v>0</v>
      </c>
      <c r="AB57">
        <v>7.54</v>
      </c>
      <c r="AC57">
        <v>40.9</v>
      </c>
      <c r="AD57">
        <v>53.19</v>
      </c>
      <c r="AE57">
        <v>0</v>
      </c>
    </row>
    <row r="58" spans="1:31">
      <c r="G58" t="s">
        <v>100</v>
      </c>
      <c r="H58" s="73">
        <v>41.72</v>
      </c>
      <c r="I58" s="46">
        <v>0</v>
      </c>
      <c r="J58" s="46">
        <v>7.54</v>
      </c>
      <c r="K58" s="46">
        <v>53.19</v>
      </c>
      <c r="L58" s="46">
        <v>7.25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0.82</v>
      </c>
      <c r="Y58">
        <v>7.25</v>
      </c>
      <c r="Z58">
        <v>0</v>
      </c>
      <c r="AA58">
        <v>0</v>
      </c>
      <c r="AB58">
        <v>7.54</v>
      </c>
      <c r="AC58">
        <v>40.9</v>
      </c>
      <c r="AD58">
        <v>53.19</v>
      </c>
      <c r="AE58">
        <v>0</v>
      </c>
    </row>
    <row r="59" spans="1:31">
      <c r="G59" t="s">
        <v>101</v>
      </c>
      <c r="H59" s="73">
        <v>41.809999999999995</v>
      </c>
      <c r="I59" s="46">
        <v>0</v>
      </c>
      <c r="J59" s="46">
        <v>7.54</v>
      </c>
      <c r="K59" s="46">
        <v>53.19</v>
      </c>
      <c r="L59" s="46">
        <v>6.96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0.91</v>
      </c>
      <c r="Y59">
        <v>6.96</v>
      </c>
      <c r="Z59">
        <v>0</v>
      </c>
      <c r="AA59">
        <v>0</v>
      </c>
      <c r="AB59">
        <v>7.54</v>
      </c>
      <c r="AC59">
        <v>40.9</v>
      </c>
      <c r="AD59">
        <v>53.19</v>
      </c>
      <c r="AE59">
        <v>0</v>
      </c>
    </row>
    <row r="60" spans="1:31">
      <c r="G60" t="s">
        <v>102</v>
      </c>
      <c r="H60" s="73">
        <v>41.809999999999995</v>
      </c>
      <c r="I60" s="46">
        <v>0</v>
      </c>
      <c r="J60" s="46">
        <v>7.54</v>
      </c>
      <c r="K60" s="46">
        <v>53.19</v>
      </c>
      <c r="L60" s="46">
        <v>6.77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0.91</v>
      </c>
      <c r="Y60">
        <v>6.77</v>
      </c>
      <c r="Z60">
        <v>0</v>
      </c>
      <c r="AA60">
        <v>0</v>
      </c>
      <c r="AB60">
        <v>7.54</v>
      </c>
      <c r="AC60">
        <v>40.9</v>
      </c>
      <c r="AD60">
        <v>53.19</v>
      </c>
      <c r="AE60">
        <v>0</v>
      </c>
    </row>
    <row r="61" spans="1:31">
      <c r="G61" t="s">
        <v>103</v>
      </c>
      <c r="H61" s="73">
        <v>41.809999999999995</v>
      </c>
      <c r="I61" s="46">
        <v>0</v>
      </c>
      <c r="J61" s="46">
        <v>7.54</v>
      </c>
      <c r="K61" s="46">
        <v>53.19</v>
      </c>
      <c r="L61" s="46">
        <v>6.58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0.91</v>
      </c>
      <c r="Y61">
        <v>6.58</v>
      </c>
      <c r="Z61">
        <v>0</v>
      </c>
      <c r="AA61">
        <v>0</v>
      </c>
      <c r="AB61">
        <v>7.54</v>
      </c>
      <c r="AC61">
        <v>40.9</v>
      </c>
      <c r="AD61">
        <v>53.19</v>
      </c>
      <c r="AE61">
        <v>0</v>
      </c>
    </row>
    <row r="62" spans="1:31">
      <c r="G62" t="s">
        <v>104</v>
      </c>
      <c r="H62" s="73">
        <v>41.809999999999995</v>
      </c>
      <c r="I62" s="46">
        <v>0</v>
      </c>
      <c r="J62" s="46">
        <v>7.54</v>
      </c>
      <c r="K62" s="46">
        <v>53.19</v>
      </c>
      <c r="L62" s="46">
        <v>6.29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0.91</v>
      </c>
      <c r="Y62">
        <v>6.29</v>
      </c>
      <c r="Z62">
        <v>0</v>
      </c>
      <c r="AA62">
        <v>0</v>
      </c>
      <c r="AB62">
        <v>7.54</v>
      </c>
      <c r="AC62">
        <v>40.9</v>
      </c>
      <c r="AD62">
        <v>53.19</v>
      </c>
      <c r="AE62">
        <v>0</v>
      </c>
    </row>
    <row r="63" spans="1:31">
      <c r="G63" t="s">
        <v>105</v>
      </c>
      <c r="H63" s="73">
        <v>41.809999999999995</v>
      </c>
      <c r="I63" s="46">
        <v>0</v>
      </c>
      <c r="J63" s="46">
        <v>7.54</v>
      </c>
      <c r="K63" s="46">
        <v>53.19</v>
      </c>
      <c r="L63" s="46">
        <v>5.8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0.91</v>
      </c>
      <c r="Y63">
        <v>5.8</v>
      </c>
      <c r="Z63">
        <v>0</v>
      </c>
      <c r="AA63">
        <v>0</v>
      </c>
      <c r="AB63">
        <v>7.54</v>
      </c>
      <c r="AC63">
        <v>40.9</v>
      </c>
      <c r="AD63">
        <v>53.19</v>
      </c>
      <c r="AE63">
        <v>0</v>
      </c>
    </row>
    <row r="64" spans="1:31">
      <c r="G64" t="s">
        <v>106</v>
      </c>
      <c r="H64" s="73">
        <v>41.809999999999995</v>
      </c>
      <c r="I64" s="46">
        <v>0</v>
      </c>
      <c r="J64" s="46">
        <v>7.54</v>
      </c>
      <c r="K64" s="46">
        <v>53.19</v>
      </c>
      <c r="L64" s="46">
        <v>5.32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0.91</v>
      </c>
      <c r="Y64">
        <v>5.32</v>
      </c>
      <c r="Z64">
        <v>0</v>
      </c>
      <c r="AA64">
        <v>0</v>
      </c>
      <c r="AB64">
        <v>7.54</v>
      </c>
      <c r="AC64">
        <v>40.9</v>
      </c>
      <c r="AD64">
        <v>53.19</v>
      </c>
      <c r="AE64">
        <v>0</v>
      </c>
    </row>
    <row r="65" spans="7:31">
      <c r="G65" t="s">
        <v>107</v>
      </c>
      <c r="H65" s="73">
        <v>41.809999999999995</v>
      </c>
      <c r="I65" s="46">
        <v>0</v>
      </c>
      <c r="J65" s="46">
        <v>7.54</v>
      </c>
      <c r="K65" s="46">
        <v>53.19</v>
      </c>
      <c r="L65" s="46">
        <v>5.03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0.91</v>
      </c>
      <c r="Y65">
        <v>5.03</v>
      </c>
      <c r="Z65">
        <v>0</v>
      </c>
      <c r="AA65">
        <v>0</v>
      </c>
      <c r="AB65">
        <v>7.54</v>
      </c>
      <c r="AC65">
        <v>40.9</v>
      </c>
      <c r="AD65">
        <v>53.19</v>
      </c>
      <c r="AE65">
        <v>0</v>
      </c>
    </row>
    <row r="66" spans="7:31">
      <c r="G66" t="s">
        <v>108</v>
      </c>
      <c r="H66" s="73">
        <v>41.809999999999995</v>
      </c>
      <c r="I66" s="46">
        <v>0</v>
      </c>
      <c r="J66" s="46">
        <v>7.54</v>
      </c>
      <c r="K66" s="46">
        <v>53.19</v>
      </c>
      <c r="L66" s="46">
        <v>4.84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0.91</v>
      </c>
      <c r="Y66">
        <v>4.84</v>
      </c>
      <c r="Z66">
        <v>0</v>
      </c>
      <c r="AA66">
        <v>0</v>
      </c>
      <c r="AB66">
        <v>7.54</v>
      </c>
      <c r="AC66">
        <v>40.9</v>
      </c>
      <c r="AD66">
        <v>53.19</v>
      </c>
      <c r="AE66">
        <v>0</v>
      </c>
    </row>
    <row r="67" spans="7:31">
      <c r="G67" t="s">
        <v>109</v>
      </c>
      <c r="H67" s="73">
        <v>41.53</v>
      </c>
      <c r="I67" s="46">
        <v>0</v>
      </c>
      <c r="J67" s="46">
        <v>7.62</v>
      </c>
      <c r="K67" s="46">
        <v>53.19</v>
      </c>
      <c r="L67" s="46">
        <v>4.6399999999999997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0.63</v>
      </c>
      <c r="Y67">
        <v>4.6399999999999997</v>
      </c>
      <c r="Z67">
        <v>0</v>
      </c>
      <c r="AA67">
        <v>0</v>
      </c>
      <c r="AB67">
        <v>7.62</v>
      </c>
      <c r="AC67">
        <v>40.9</v>
      </c>
      <c r="AD67">
        <v>53.19</v>
      </c>
      <c r="AE67">
        <v>0</v>
      </c>
    </row>
    <row r="68" spans="7:31">
      <c r="G68" t="s">
        <v>110</v>
      </c>
      <c r="H68" s="73">
        <v>41.53</v>
      </c>
      <c r="I68" s="46">
        <v>0</v>
      </c>
      <c r="J68" s="46">
        <v>7.62</v>
      </c>
      <c r="K68" s="46">
        <v>53.19</v>
      </c>
      <c r="L68" s="46">
        <v>4.3499999999999996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0.63</v>
      </c>
      <c r="Y68">
        <v>4.3499999999999996</v>
      </c>
      <c r="Z68">
        <v>0</v>
      </c>
      <c r="AA68">
        <v>0</v>
      </c>
      <c r="AB68">
        <v>7.62</v>
      </c>
      <c r="AC68">
        <v>40.9</v>
      </c>
      <c r="AD68">
        <v>53.19</v>
      </c>
      <c r="AE68">
        <v>0</v>
      </c>
    </row>
    <row r="69" spans="7:31">
      <c r="G69" t="s">
        <v>111</v>
      </c>
      <c r="H69" s="73">
        <v>41.53</v>
      </c>
      <c r="I69" s="46">
        <v>0</v>
      </c>
      <c r="J69" s="46">
        <v>7.62</v>
      </c>
      <c r="K69" s="46">
        <v>53.19</v>
      </c>
      <c r="L69" s="46">
        <v>3.87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0.63</v>
      </c>
      <c r="Y69">
        <v>3.87</v>
      </c>
      <c r="Z69">
        <v>0</v>
      </c>
      <c r="AA69">
        <v>0</v>
      </c>
      <c r="AB69">
        <v>7.62</v>
      </c>
      <c r="AC69">
        <v>40.9</v>
      </c>
      <c r="AD69">
        <v>53.19</v>
      </c>
      <c r="AE69">
        <v>0</v>
      </c>
    </row>
    <row r="70" spans="7:31">
      <c r="G70" t="s">
        <v>112</v>
      </c>
      <c r="H70" s="73">
        <v>41.53</v>
      </c>
      <c r="I70" s="46">
        <v>0</v>
      </c>
      <c r="J70" s="46">
        <v>7.62</v>
      </c>
      <c r="K70" s="46">
        <v>51.93</v>
      </c>
      <c r="L70" s="46">
        <v>3.48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0.63</v>
      </c>
      <c r="Y70">
        <v>3.48</v>
      </c>
      <c r="Z70">
        <v>0</v>
      </c>
      <c r="AA70">
        <v>0</v>
      </c>
      <c r="AB70">
        <v>7.62</v>
      </c>
      <c r="AC70">
        <v>40.9</v>
      </c>
      <c r="AD70">
        <v>51.93</v>
      </c>
      <c r="AE70">
        <v>0</v>
      </c>
    </row>
    <row r="71" spans="7:31">
      <c r="G71" t="s">
        <v>113</v>
      </c>
      <c r="H71" s="73">
        <v>41.53</v>
      </c>
      <c r="I71" s="46">
        <v>0</v>
      </c>
      <c r="J71" s="46">
        <v>7.62</v>
      </c>
      <c r="K71" s="46">
        <v>0</v>
      </c>
      <c r="L71" s="46">
        <v>3.09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0.63</v>
      </c>
      <c r="Y71">
        <v>3.09</v>
      </c>
      <c r="Z71">
        <v>0</v>
      </c>
      <c r="AA71">
        <v>0</v>
      </c>
      <c r="AB71">
        <v>7.62</v>
      </c>
      <c r="AC71">
        <v>40.9</v>
      </c>
      <c r="AD71">
        <v>0</v>
      </c>
      <c r="AE71">
        <v>0</v>
      </c>
    </row>
    <row r="72" spans="7:31">
      <c r="G72" t="s">
        <v>114</v>
      </c>
      <c r="H72" s="73">
        <v>41.53</v>
      </c>
      <c r="I72" s="46">
        <v>0</v>
      </c>
      <c r="J72" s="46">
        <v>7.62</v>
      </c>
      <c r="K72" s="46">
        <v>0</v>
      </c>
      <c r="L72" s="46">
        <v>2.71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0.63</v>
      </c>
      <c r="Y72">
        <v>2.71</v>
      </c>
      <c r="Z72">
        <v>0</v>
      </c>
      <c r="AA72">
        <v>0</v>
      </c>
      <c r="AB72">
        <v>7.62</v>
      </c>
      <c r="AC72">
        <v>40.9</v>
      </c>
      <c r="AD72">
        <v>0</v>
      </c>
      <c r="AE72">
        <v>0</v>
      </c>
    </row>
    <row r="73" spans="7:31">
      <c r="G73" t="s">
        <v>115</v>
      </c>
      <c r="H73" s="73">
        <v>41.53</v>
      </c>
      <c r="I73" s="46">
        <v>0</v>
      </c>
      <c r="J73" s="46">
        <v>7.62</v>
      </c>
      <c r="K73" s="46">
        <v>0</v>
      </c>
      <c r="L73" s="46">
        <v>2.13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0.63</v>
      </c>
      <c r="Y73">
        <v>2.13</v>
      </c>
      <c r="Z73">
        <v>0</v>
      </c>
      <c r="AA73">
        <v>0</v>
      </c>
      <c r="AB73">
        <v>7.62</v>
      </c>
      <c r="AC73">
        <v>40.9</v>
      </c>
      <c r="AD73">
        <v>0</v>
      </c>
      <c r="AE73">
        <v>0</v>
      </c>
    </row>
    <row r="74" spans="7:31">
      <c r="G74" t="s">
        <v>116</v>
      </c>
      <c r="H74" s="73">
        <v>41.53</v>
      </c>
      <c r="I74" s="46">
        <v>0</v>
      </c>
      <c r="J74" s="46">
        <v>7.62</v>
      </c>
      <c r="K74" s="46">
        <v>0</v>
      </c>
      <c r="L74" s="46">
        <v>1.93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0.63</v>
      </c>
      <c r="Y74">
        <v>1.93</v>
      </c>
      <c r="Z74">
        <v>0</v>
      </c>
      <c r="AA74">
        <v>0</v>
      </c>
      <c r="AB74">
        <v>7.62</v>
      </c>
      <c r="AC74">
        <v>40.9</v>
      </c>
      <c r="AD74">
        <v>0</v>
      </c>
      <c r="AE74">
        <v>0</v>
      </c>
    </row>
    <row r="75" spans="7:31">
      <c r="G75" t="s">
        <v>117</v>
      </c>
      <c r="H75" s="73">
        <v>41.53</v>
      </c>
      <c r="I75" s="46">
        <v>0</v>
      </c>
      <c r="J75" s="46">
        <v>7.72</v>
      </c>
      <c r="K75" s="46">
        <v>0</v>
      </c>
      <c r="L75" s="46">
        <v>1.45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0.63</v>
      </c>
      <c r="Y75">
        <v>1.45</v>
      </c>
      <c r="Z75">
        <v>0</v>
      </c>
      <c r="AA75">
        <v>0</v>
      </c>
      <c r="AB75">
        <v>7.72</v>
      </c>
      <c r="AC75">
        <v>40.9</v>
      </c>
      <c r="AD75">
        <v>0</v>
      </c>
      <c r="AE75">
        <v>0</v>
      </c>
    </row>
    <row r="76" spans="7:31">
      <c r="G76" t="s">
        <v>118</v>
      </c>
      <c r="H76" s="73">
        <v>41.53</v>
      </c>
      <c r="I76" s="46">
        <v>0</v>
      </c>
      <c r="J76" s="46">
        <v>7.72</v>
      </c>
      <c r="K76" s="46">
        <v>0</v>
      </c>
      <c r="L76" s="46">
        <v>0.57999999999999996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0.63</v>
      </c>
      <c r="Y76">
        <v>0.57999999999999996</v>
      </c>
      <c r="Z76">
        <v>0</v>
      </c>
      <c r="AA76">
        <v>0</v>
      </c>
      <c r="AB76">
        <v>7.72</v>
      </c>
      <c r="AC76">
        <v>40.9</v>
      </c>
      <c r="AD76">
        <v>0</v>
      </c>
      <c r="AE76">
        <v>0</v>
      </c>
    </row>
    <row r="77" spans="7:31">
      <c r="G77" t="s">
        <v>119</v>
      </c>
      <c r="H77" s="73">
        <v>41.53</v>
      </c>
      <c r="I77" s="46">
        <v>0</v>
      </c>
      <c r="J77" s="46">
        <v>7.72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0</v>
      </c>
      <c r="Z77">
        <v>0</v>
      </c>
      <c r="AA77">
        <v>0</v>
      </c>
      <c r="AB77">
        <v>7.72</v>
      </c>
      <c r="AC77">
        <v>40.9</v>
      </c>
      <c r="AD77">
        <v>0</v>
      </c>
      <c r="AE77">
        <v>0</v>
      </c>
    </row>
    <row r="78" spans="7:31">
      <c r="G78" t="s">
        <v>120</v>
      </c>
      <c r="H78" s="73">
        <v>41.53</v>
      </c>
      <c r="I78" s="46">
        <v>0</v>
      </c>
      <c r="J78" s="46">
        <v>7.72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0</v>
      </c>
      <c r="Z78">
        <v>0</v>
      </c>
      <c r="AA78">
        <v>0</v>
      </c>
      <c r="AB78">
        <v>7.72</v>
      </c>
      <c r="AC78">
        <v>40.9</v>
      </c>
      <c r="AD78">
        <v>0</v>
      </c>
      <c r="AE78">
        <v>0</v>
      </c>
    </row>
    <row r="79" spans="7:31">
      <c r="G79" t="s">
        <v>121</v>
      </c>
      <c r="H79" s="73">
        <v>41.62</v>
      </c>
      <c r="I79" s="46">
        <v>0</v>
      </c>
      <c r="J79" s="46">
        <v>7.72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0</v>
      </c>
      <c r="Z79">
        <v>0</v>
      </c>
      <c r="AA79">
        <v>0</v>
      </c>
      <c r="AB79">
        <v>7.72</v>
      </c>
      <c r="AC79">
        <v>40.9</v>
      </c>
      <c r="AD79">
        <v>0</v>
      </c>
      <c r="AE79">
        <v>0</v>
      </c>
    </row>
    <row r="80" spans="7:31">
      <c r="G80" t="s">
        <v>122</v>
      </c>
      <c r="H80" s="73">
        <v>41.62</v>
      </c>
      <c r="I80" s="46">
        <v>0</v>
      </c>
      <c r="J80" s="46">
        <v>7.72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0</v>
      </c>
      <c r="Z80">
        <v>0</v>
      </c>
      <c r="AA80">
        <v>0</v>
      </c>
      <c r="AB80">
        <v>7.72</v>
      </c>
      <c r="AC80">
        <v>40.9</v>
      </c>
      <c r="AD80">
        <v>0</v>
      </c>
      <c r="AE80">
        <v>0</v>
      </c>
    </row>
    <row r="81" spans="7:31">
      <c r="G81" t="s">
        <v>123</v>
      </c>
      <c r="H81" s="73">
        <v>41.62</v>
      </c>
      <c r="I81" s="46">
        <v>0</v>
      </c>
      <c r="J81" s="46">
        <v>7.72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0</v>
      </c>
      <c r="Z81">
        <v>0</v>
      </c>
      <c r="AA81">
        <v>0</v>
      </c>
      <c r="AB81">
        <v>7.72</v>
      </c>
      <c r="AC81">
        <v>40.9</v>
      </c>
      <c r="AD81">
        <v>0</v>
      </c>
      <c r="AE81">
        <v>0</v>
      </c>
    </row>
    <row r="82" spans="7:31">
      <c r="G82" t="s">
        <v>124</v>
      </c>
      <c r="H82" s="73">
        <v>41.62</v>
      </c>
      <c r="I82" s="46">
        <v>0</v>
      </c>
      <c r="J82" s="46">
        <v>7.72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0</v>
      </c>
      <c r="Z82">
        <v>0</v>
      </c>
      <c r="AA82">
        <v>0</v>
      </c>
      <c r="AB82">
        <v>7.72</v>
      </c>
      <c r="AC82">
        <v>40.9</v>
      </c>
      <c r="AD82">
        <v>0</v>
      </c>
      <c r="AE82">
        <v>0</v>
      </c>
    </row>
    <row r="83" spans="7:31">
      <c r="G83" t="s">
        <v>125</v>
      </c>
      <c r="H83" s="73">
        <v>41.57</v>
      </c>
      <c r="I83" s="46">
        <v>0</v>
      </c>
      <c r="J83" s="46">
        <v>7.81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0.67</v>
      </c>
      <c r="Y83">
        <v>0</v>
      </c>
      <c r="Z83">
        <v>0</v>
      </c>
      <c r="AA83">
        <v>0</v>
      </c>
      <c r="AB83">
        <v>7.81</v>
      </c>
      <c r="AC83">
        <v>40.9</v>
      </c>
      <c r="AD83">
        <v>0</v>
      </c>
      <c r="AE83">
        <v>0</v>
      </c>
    </row>
    <row r="84" spans="7:31">
      <c r="G84" t="s">
        <v>126</v>
      </c>
      <c r="H84" s="73">
        <v>41.57</v>
      </c>
      <c r="I84" s="46">
        <v>0</v>
      </c>
      <c r="J84" s="46">
        <v>7.81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0.67</v>
      </c>
      <c r="Y84">
        <v>0</v>
      </c>
      <c r="Z84">
        <v>0</v>
      </c>
      <c r="AA84">
        <v>0</v>
      </c>
      <c r="AB84">
        <v>7.81</v>
      </c>
      <c r="AC84">
        <v>40.9</v>
      </c>
      <c r="AD84">
        <v>0</v>
      </c>
      <c r="AE84">
        <v>0</v>
      </c>
    </row>
    <row r="85" spans="7:31">
      <c r="G85" t="s">
        <v>127</v>
      </c>
      <c r="H85" s="73">
        <v>41.57</v>
      </c>
      <c r="I85" s="46">
        <v>0</v>
      </c>
      <c r="J85" s="46">
        <v>7.81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0.67</v>
      </c>
      <c r="Y85">
        <v>0</v>
      </c>
      <c r="Z85">
        <v>0</v>
      </c>
      <c r="AA85">
        <v>0</v>
      </c>
      <c r="AB85">
        <v>7.81</v>
      </c>
      <c r="AC85">
        <v>40.9</v>
      </c>
      <c r="AD85">
        <v>0</v>
      </c>
      <c r="AE85">
        <v>0</v>
      </c>
    </row>
    <row r="86" spans="7:31">
      <c r="G86" t="s">
        <v>128</v>
      </c>
      <c r="H86" s="73">
        <v>41.57</v>
      </c>
      <c r="I86" s="46">
        <v>0</v>
      </c>
      <c r="J86" s="46">
        <v>7.81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0.67</v>
      </c>
      <c r="Y86">
        <v>0</v>
      </c>
      <c r="Z86">
        <v>0</v>
      </c>
      <c r="AA86">
        <v>0</v>
      </c>
      <c r="AB86">
        <v>7.81</v>
      </c>
      <c r="AC86">
        <v>40.9</v>
      </c>
      <c r="AD86">
        <v>0</v>
      </c>
      <c r="AE86">
        <v>0</v>
      </c>
    </row>
    <row r="87" spans="7:31">
      <c r="G87" t="s">
        <v>129</v>
      </c>
      <c r="H87" s="73">
        <v>41.57</v>
      </c>
      <c r="I87" s="46">
        <v>0</v>
      </c>
      <c r="J87" s="46">
        <v>7.81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0.67</v>
      </c>
      <c r="Y87">
        <v>0</v>
      </c>
      <c r="Z87">
        <v>0</v>
      </c>
      <c r="AA87">
        <v>0</v>
      </c>
      <c r="AB87">
        <v>7.81</v>
      </c>
      <c r="AC87">
        <v>40.9</v>
      </c>
      <c r="AD87">
        <v>0</v>
      </c>
      <c r="AE87">
        <v>0</v>
      </c>
    </row>
    <row r="88" spans="7:31">
      <c r="G88" t="s">
        <v>130</v>
      </c>
      <c r="H88" s="73">
        <v>41.57</v>
      </c>
      <c r="I88" s="46">
        <v>0</v>
      </c>
      <c r="J88" s="46">
        <v>7.81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0.67</v>
      </c>
      <c r="Y88">
        <v>0</v>
      </c>
      <c r="Z88">
        <v>0</v>
      </c>
      <c r="AA88">
        <v>0</v>
      </c>
      <c r="AB88">
        <v>7.81</v>
      </c>
      <c r="AC88">
        <v>40.9</v>
      </c>
      <c r="AD88">
        <v>0</v>
      </c>
      <c r="AE88">
        <v>0</v>
      </c>
    </row>
    <row r="89" spans="7:31">
      <c r="G89" t="s">
        <v>131</v>
      </c>
      <c r="H89" s="73">
        <v>41.57</v>
      </c>
      <c r="I89" s="46">
        <v>0</v>
      </c>
      <c r="J89" s="46">
        <v>7.81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0.67</v>
      </c>
      <c r="Y89">
        <v>0</v>
      </c>
      <c r="Z89">
        <v>0</v>
      </c>
      <c r="AA89">
        <v>0</v>
      </c>
      <c r="AB89">
        <v>7.81</v>
      </c>
      <c r="AC89">
        <v>40.9</v>
      </c>
      <c r="AD89">
        <v>0</v>
      </c>
      <c r="AE89">
        <v>0</v>
      </c>
    </row>
    <row r="90" spans="7:31">
      <c r="G90" t="s">
        <v>132</v>
      </c>
      <c r="H90" s="73">
        <v>41.57</v>
      </c>
      <c r="I90" s="46">
        <v>0</v>
      </c>
      <c r="J90" s="46">
        <v>7.81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0.67</v>
      </c>
      <c r="Y90">
        <v>0</v>
      </c>
      <c r="Z90">
        <v>0</v>
      </c>
      <c r="AA90">
        <v>0</v>
      </c>
      <c r="AB90">
        <v>7.81</v>
      </c>
      <c r="AC90">
        <v>40.9</v>
      </c>
      <c r="AD90">
        <v>0</v>
      </c>
      <c r="AE90">
        <v>0</v>
      </c>
    </row>
    <row r="91" spans="7:31">
      <c r="G91" t="s">
        <v>133</v>
      </c>
      <c r="H91" s="73">
        <v>41.57</v>
      </c>
      <c r="I91" s="46">
        <v>0</v>
      </c>
      <c r="J91" s="46">
        <v>7.9</v>
      </c>
      <c r="K91" s="46">
        <v>0</v>
      </c>
      <c r="L91" s="46">
        <v>0</v>
      </c>
      <c r="M91" s="74">
        <v>0</v>
      </c>
      <c r="N91" s="73">
        <v>0</v>
      </c>
      <c r="O91" s="46">
        <v>80</v>
      </c>
      <c r="P91" s="46">
        <v>0</v>
      </c>
      <c r="Q91" s="46">
        <v>0</v>
      </c>
      <c r="R91" s="46">
        <v>0</v>
      </c>
      <c r="S91" s="74">
        <v>0</v>
      </c>
      <c r="W91">
        <v>80</v>
      </c>
      <c r="X91">
        <v>0.67</v>
      </c>
      <c r="Y91">
        <v>0</v>
      </c>
      <c r="Z91">
        <v>0</v>
      </c>
      <c r="AA91">
        <v>0</v>
      </c>
      <c r="AB91">
        <v>7.9</v>
      </c>
      <c r="AC91">
        <v>40.9</v>
      </c>
      <c r="AD91">
        <v>0</v>
      </c>
      <c r="AE91">
        <v>0</v>
      </c>
    </row>
    <row r="92" spans="7:31">
      <c r="G92" t="s">
        <v>134</v>
      </c>
      <c r="H92" s="73">
        <v>41.57</v>
      </c>
      <c r="I92" s="46">
        <v>0</v>
      </c>
      <c r="J92" s="46">
        <v>7.9</v>
      </c>
      <c r="K92" s="46">
        <v>0</v>
      </c>
      <c r="L92" s="46">
        <v>0</v>
      </c>
      <c r="M92" s="74">
        <v>0</v>
      </c>
      <c r="N92" s="73">
        <v>0</v>
      </c>
      <c r="O92" s="46">
        <v>80</v>
      </c>
      <c r="P92" s="46">
        <v>0</v>
      </c>
      <c r="Q92" s="46">
        <v>0</v>
      </c>
      <c r="R92" s="46">
        <v>0</v>
      </c>
      <c r="S92" s="74">
        <v>0</v>
      </c>
      <c r="W92">
        <v>80</v>
      </c>
      <c r="X92">
        <v>0.67</v>
      </c>
      <c r="Y92">
        <v>0</v>
      </c>
      <c r="Z92">
        <v>0</v>
      </c>
      <c r="AA92">
        <v>0</v>
      </c>
      <c r="AB92">
        <v>7.9</v>
      </c>
      <c r="AC92">
        <v>40.9</v>
      </c>
      <c r="AD92">
        <v>0</v>
      </c>
      <c r="AE92">
        <v>0</v>
      </c>
    </row>
    <row r="93" spans="7:31">
      <c r="G93" t="s">
        <v>135</v>
      </c>
      <c r="H93" s="73">
        <v>41.57</v>
      </c>
      <c r="I93" s="46">
        <v>0</v>
      </c>
      <c r="J93" s="46">
        <v>7.9</v>
      </c>
      <c r="K93" s="46">
        <v>0</v>
      </c>
      <c r="L93" s="46">
        <v>0</v>
      </c>
      <c r="M93" s="74">
        <v>0</v>
      </c>
      <c r="N93" s="73">
        <v>0</v>
      </c>
      <c r="O93" s="46">
        <v>80</v>
      </c>
      <c r="P93" s="46">
        <v>0</v>
      </c>
      <c r="Q93" s="46">
        <v>0</v>
      </c>
      <c r="R93" s="46">
        <v>0</v>
      </c>
      <c r="S93" s="74">
        <v>0</v>
      </c>
      <c r="W93">
        <v>80</v>
      </c>
      <c r="X93">
        <v>0.67</v>
      </c>
      <c r="Y93">
        <v>0</v>
      </c>
      <c r="Z93">
        <v>0</v>
      </c>
      <c r="AA93">
        <v>0</v>
      </c>
      <c r="AB93">
        <v>7.9</v>
      </c>
      <c r="AC93">
        <v>40.9</v>
      </c>
      <c r="AD93">
        <v>0</v>
      </c>
      <c r="AE93">
        <v>0</v>
      </c>
    </row>
    <row r="94" spans="7:31">
      <c r="G94" t="s">
        <v>136</v>
      </c>
      <c r="H94" s="73">
        <v>41.57</v>
      </c>
      <c r="I94" s="46">
        <v>0</v>
      </c>
      <c r="J94" s="46">
        <v>7.9</v>
      </c>
      <c r="K94" s="46">
        <v>0</v>
      </c>
      <c r="L94" s="46">
        <v>0</v>
      </c>
      <c r="M94" s="74">
        <v>0</v>
      </c>
      <c r="N94" s="73">
        <v>0</v>
      </c>
      <c r="O94" s="46">
        <v>80</v>
      </c>
      <c r="P94" s="46">
        <v>0</v>
      </c>
      <c r="Q94" s="46">
        <v>0</v>
      </c>
      <c r="R94" s="46">
        <v>0</v>
      </c>
      <c r="S94" s="74">
        <v>0</v>
      </c>
      <c r="W94">
        <v>80</v>
      </c>
      <c r="X94">
        <v>0.67</v>
      </c>
      <c r="Y94">
        <v>0</v>
      </c>
      <c r="Z94">
        <v>0</v>
      </c>
      <c r="AA94">
        <v>0</v>
      </c>
      <c r="AB94">
        <v>7.9</v>
      </c>
      <c r="AC94">
        <v>40.9</v>
      </c>
      <c r="AD94">
        <v>0</v>
      </c>
      <c r="AE94">
        <v>0</v>
      </c>
    </row>
    <row r="95" spans="7:31">
      <c r="G95" t="s">
        <v>137</v>
      </c>
      <c r="H95" s="73">
        <v>41.53</v>
      </c>
      <c r="I95" s="46">
        <v>0</v>
      </c>
      <c r="J95" s="46">
        <v>7.9</v>
      </c>
      <c r="K95" s="46">
        <v>0</v>
      </c>
      <c r="L95" s="46">
        <v>0</v>
      </c>
      <c r="M95" s="74">
        <v>0</v>
      </c>
      <c r="N95" s="73">
        <v>0</v>
      </c>
      <c r="O95" s="46">
        <v>80</v>
      </c>
      <c r="P95" s="46">
        <v>0</v>
      </c>
      <c r="Q95" s="46">
        <v>0</v>
      </c>
      <c r="R95" s="46">
        <v>0</v>
      </c>
      <c r="S95" s="74">
        <v>0</v>
      </c>
      <c r="W95">
        <v>80</v>
      </c>
      <c r="X95">
        <v>0.63</v>
      </c>
      <c r="Y95">
        <v>0</v>
      </c>
      <c r="Z95">
        <v>0</v>
      </c>
      <c r="AA95">
        <v>0</v>
      </c>
      <c r="AB95">
        <v>7.9</v>
      </c>
      <c r="AC95">
        <v>40.9</v>
      </c>
      <c r="AD95">
        <v>0</v>
      </c>
      <c r="AE95">
        <v>0</v>
      </c>
    </row>
    <row r="96" spans="7:31">
      <c r="G96" t="s">
        <v>138</v>
      </c>
      <c r="H96" s="73">
        <v>41.53</v>
      </c>
      <c r="I96" s="46">
        <v>0</v>
      </c>
      <c r="J96" s="46">
        <v>7.9</v>
      </c>
      <c r="K96" s="46">
        <v>0</v>
      </c>
      <c r="L96" s="46">
        <v>0</v>
      </c>
      <c r="M96" s="74">
        <v>0</v>
      </c>
      <c r="N96" s="73">
        <v>0</v>
      </c>
      <c r="O96" s="46">
        <v>80</v>
      </c>
      <c r="P96" s="46">
        <v>0</v>
      </c>
      <c r="Q96" s="46">
        <v>0</v>
      </c>
      <c r="R96" s="46">
        <v>0</v>
      </c>
      <c r="S96" s="74">
        <v>0</v>
      </c>
      <c r="W96">
        <v>80</v>
      </c>
      <c r="X96">
        <v>0.63</v>
      </c>
      <c r="Y96">
        <v>0</v>
      </c>
      <c r="Z96">
        <v>0</v>
      </c>
      <c r="AA96">
        <v>0</v>
      </c>
      <c r="AB96">
        <v>7.9</v>
      </c>
      <c r="AC96">
        <v>40.9</v>
      </c>
      <c r="AD96">
        <v>0</v>
      </c>
      <c r="AE96">
        <v>0</v>
      </c>
    </row>
    <row r="97" spans="1:133">
      <c r="G97" t="s">
        <v>139</v>
      </c>
      <c r="H97" s="73">
        <v>41.53</v>
      </c>
      <c r="I97" s="46">
        <v>0</v>
      </c>
      <c r="J97" s="46">
        <v>7.9</v>
      </c>
      <c r="K97" s="46">
        <v>0</v>
      </c>
      <c r="L97" s="46">
        <v>0</v>
      </c>
      <c r="M97" s="74">
        <v>0</v>
      </c>
      <c r="N97" s="73">
        <v>0</v>
      </c>
      <c r="O97" s="46">
        <v>80</v>
      </c>
      <c r="P97" s="46">
        <v>0</v>
      </c>
      <c r="Q97" s="46">
        <v>0</v>
      </c>
      <c r="R97" s="46">
        <v>0</v>
      </c>
      <c r="S97" s="74">
        <v>0</v>
      </c>
      <c r="W97">
        <v>80</v>
      </c>
      <c r="X97">
        <v>0.63</v>
      </c>
      <c r="Y97">
        <v>0</v>
      </c>
      <c r="Z97">
        <v>0</v>
      </c>
      <c r="AA97">
        <v>0</v>
      </c>
      <c r="AB97">
        <v>7.9</v>
      </c>
      <c r="AC97">
        <v>40.9</v>
      </c>
      <c r="AD97">
        <v>0</v>
      </c>
      <c r="AE97">
        <v>0</v>
      </c>
    </row>
    <row r="98" spans="1:133">
      <c r="G98" t="s">
        <v>140</v>
      </c>
      <c r="H98" s="73">
        <v>41.53</v>
      </c>
      <c r="I98" s="46">
        <v>0</v>
      </c>
      <c r="J98" s="46">
        <v>7.9</v>
      </c>
      <c r="K98" s="46">
        <v>0</v>
      </c>
      <c r="L98" s="46">
        <v>0</v>
      </c>
      <c r="M98" s="74">
        <v>0</v>
      </c>
      <c r="N98" s="73">
        <v>0</v>
      </c>
      <c r="O98" s="46">
        <v>80</v>
      </c>
      <c r="P98" s="46">
        <v>0</v>
      </c>
      <c r="Q98" s="46">
        <v>0</v>
      </c>
      <c r="R98" s="46">
        <v>0</v>
      </c>
      <c r="S98" s="74">
        <v>0</v>
      </c>
      <c r="W98">
        <v>80</v>
      </c>
      <c r="X98">
        <v>0.63</v>
      </c>
      <c r="Y98">
        <v>0</v>
      </c>
      <c r="Z98">
        <v>0</v>
      </c>
      <c r="AA98">
        <v>0</v>
      </c>
      <c r="AB98">
        <v>7.9</v>
      </c>
      <c r="AC98">
        <v>40.9</v>
      </c>
      <c r="AD98">
        <v>0</v>
      </c>
      <c r="A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0.99788000000000077</v>
      </c>
      <c r="I99" s="69">
        <f t="shared" ref="I99:BU99" si="1">SUM(I3:I98)/4000</f>
        <v>0</v>
      </c>
      <c r="J99" s="69">
        <f t="shared" si="1"/>
        <v>0.18717000000000003</v>
      </c>
      <c r="K99" s="69">
        <f t="shared" si="1"/>
        <v>0.42520500000000028</v>
      </c>
      <c r="L99" s="69">
        <f t="shared" si="1"/>
        <v>5.9730000000000005E-2</v>
      </c>
      <c r="M99" s="69">
        <f t="shared" si="1"/>
        <v>0</v>
      </c>
      <c r="N99" s="68">
        <f t="shared" si="1"/>
        <v>0</v>
      </c>
      <c r="O99" s="69">
        <f t="shared" si="1"/>
        <v>0.76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0.76</v>
      </c>
      <c r="X99">
        <f t="shared" si="1"/>
        <v>1.6280000000000006E-2</v>
      </c>
      <c r="Y99">
        <f t="shared" si="1"/>
        <v>5.9730000000000005E-2</v>
      </c>
      <c r="Z99">
        <f t="shared" si="1"/>
        <v>0</v>
      </c>
      <c r="AA99">
        <f t="shared" si="1"/>
        <v>0</v>
      </c>
      <c r="AB99">
        <f t="shared" si="1"/>
        <v>0.18717000000000003</v>
      </c>
      <c r="AC99">
        <f t="shared" si="1"/>
        <v>0.98160000000000147</v>
      </c>
      <c r="AD99">
        <f t="shared" si="1"/>
        <v>0.42520500000000028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552</v>
      </c>
      <c r="AA100" t="s">
        <v>553</v>
      </c>
      <c r="AB100" t="s">
        <v>543</v>
      </c>
      <c r="AC100" t="s">
        <v>545</v>
      </c>
      <c r="AD100" t="s">
        <v>547</v>
      </c>
      <c r="AE100" t="s">
        <v>549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32.47</v>
      </c>
      <c r="K3" s="53">
        <v>0</v>
      </c>
      <c r="L3" s="53">
        <v>5.26</v>
      </c>
      <c r="M3" s="72">
        <v>0.13</v>
      </c>
      <c r="N3" s="71">
        <v>-81</v>
      </c>
      <c r="O3" s="53">
        <v>-80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U3" s="73">
        <v>37.86</v>
      </c>
      <c r="V3" s="74">
        <v>-161.1</v>
      </c>
      <c r="W3">
        <v>-81</v>
      </c>
      <c r="X3">
        <v>-80</v>
      </c>
      <c r="Y3">
        <v>-0.1</v>
      </c>
      <c r="Z3">
        <v>5.26</v>
      </c>
      <c r="AA3">
        <v>0.13</v>
      </c>
      <c r="AB3">
        <v>32.47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32.14</v>
      </c>
      <c r="K4" s="46">
        <v>0</v>
      </c>
      <c r="L4" s="46">
        <v>5.14</v>
      </c>
      <c r="M4" s="74">
        <v>0.26</v>
      </c>
      <c r="N4" s="73">
        <v>-105</v>
      </c>
      <c r="O4" s="46">
        <v>-80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U4" s="73">
        <v>37.54</v>
      </c>
      <c r="V4" s="74">
        <v>-185.1</v>
      </c>
      <c r="W4">
        <v>-105</v>
      </c>
      <c r="X4">
        <v>-80</v>
      </c>
      <c r="Y4">
        <v>-0.1</v>
      </c>
      <c r="Z4">
        <v>5.14</v>
      </c>
      <c r="AA4">
        <v>0.26</v>
      </c>
      <c r="AB4">
        <v>32.14</v>
      </c>
    </row>
    <row r="5" spans="1:28">
      <c r="G5" t="s">
        <v>47</v>
      </c>
      <c r="H5" s="73">
        <v>0</v>
      </c>
      <c r="I5" s="46">
        <v>0</v>
      </c>
      <c r="J5" s="46">
        <v>36.42</v>
      </c>
      <c r="K5" s="46">
        <v>0</v>
      </c>
      <c r="L5" s="46">
        <v>4.74</v>
      </c>
      <c r="M5" s="74">
        <v>0</v>
      </c>
      <c r="N5" s="73">
        <v>-125</v>
      </c>
      <c r="O5" s="46">
        <v>-60</v>
      </c>
      <c r="P5" s="46">
        <v>0</v>
      </c>
      <c r="Q5" s="46">
        <v>0</v>
      </c>
      <c r="R5" s="46">
        <v>0</v>
      </c>
      <c r="S5" s="74">
        <v>0</v>
      </c>
      <c r="U5" s="73">
        <v>41.16</v>
      </c>
      <c r="V5" s="74">
        <v>-185.1</v>
      </c>
      <c r="W5">
        <v>-125</v>
      </c>
      <c r="X5">
        <v>-60</v>
      </c>
      <c r="Y5">
        <v>-0.1</v>
      </c>
      <c r="Z5">
        <v>4.74</v>
      </c>
      <c r="AA5">
        <v>0</v>
      </c>
      <c r="AB5">
        <v>36.42</v>
      </c>
    </row>
    <row r="6" spans="1:28">
      <c r="G6" t="s">
        <v>48</v>
      </c>
      <c r="H6" s="73">
        <v>0</v>
      </c>
      <c r="I6" s="46">
        <v>0</v>
      </c>
      <c r="J6" s="46">
        <v>42.12</v>
      </c>
      <c r="K6" s="46">
        <v>0</v>
      </c>
      <c r="L6" s="46">
        <v>5.41</v>
      </c>
      <c r="M6" s="74">
        <v>0</v>
      </c>
      <c r="N6" s="73">
        <v>-144</v>
      </c>
      <c r="O6" s="46">
        <v>-60</v>
      </c>
      <c r="P6" s="46">
        <v>0</v>
      </c>
      <c r="Q6" s="46">
        <v>0</v>
      </c>
      <c r="R6" s="46">
        <v>0</v>
      </c>
      <c r="S6" s="74">
        <v>0</v>
      </c>
      <c r="U6" s="73">
        <v>47.53</v>
      </c>
      <c r="V6" s="74">
        <v>-204.1</v>
      </c>
      <c r="W6">
        <v>-144</v>
      </c>
      <c r="X6">
        <v>-60</v>
      </c>
      <c r="Y6">
        <v>-0.1</v>
      </c>
      <c r="Z6">
        <v>5.41</v>
      </c>
      <c r="AA6">
        <v>0</v>
      </c>
      <c r="AB6">
        <v>42.12</v>
      </c>
    </row>
    <row r="7" spans="1:28">
      <c r="G7" t="s">
        <v>49</v>
      </c>
      <c r="H7" s="73">
        <v>0</v>
      </c>
      <c r="I7" s="46">
        <v>0</v>
      </c>
      <c r="J7" s="46">
        <v>38.99</v>
      </c>
      <c r="K7" s="46">
        <v>0</v>
      </c>
      <c r="L7" s="46">
        <v>4.9400000000000004</v>
      </c>
      <c r="M7" s="74">
        <v>0</v>
      </c>
      <c r="N7" s="73">
        <v>-85</v>
      </c>
      <c r="O7" s="46">
        <v>-60</v>
      </c>
      <c r="P7" s="46">
        <v>0</v>
      </c>
      <c r="Q7" s="46">
        <v>0</v>
      </c>
      <c r="R7" s="46">
        <v>0</v>
      </c>
      <c r="S7" s="74">
        <v>0</v>
      </c>
      <c r="U7" s="73">
        <v>43.93</v>
      </c>
      <c r="V7" s="74">
        <v>-145.1</v>
      </c>
      <c r="W7">
        <v>-85</v>
      </c>
      <c r="X7">
        <v>-60</v>
      </c>
      <c r="Y7">
        <v>-0.1</v>
      </c>
      <c r="Z7">
        <v>4.9400000000000004</v>
      </c>
      <c r="AA7">
        <v>0</v>
      </c>
      <c r="AB7">
        <v>38.99</v>
      </c>
    </row>
    <row r="8" spans="1:28">
      <c r="G8" t="s">
        <v>50</v>
      </c>
      <c r="H8" s="73">
        <v>0</v>
      </c>
      <c r="I8" s="46">
        <v>0</v>
      </c>
      <c r="J8" s="46">
        <v>44.33</v>
      </c>
      <c r="K8" s="46">
        <v>0</v>
      </c>
      <c r="L8" s="46">
        <v>5.61</v>
      </c>
      <c r="M8" s="74">
        <v>0</v>
      </c>
      <c r="N8" s="73">
        <v>-102</v>
      </c>
      <c r="O8" s="46">
        <v>-65</v>
      </c>
      <c r="P8" s="46">
        <v>0</v>
      </c>
      <c r="Q8" s="46">
        <v>0</v>
      </c>
      <c r="R8" s="46">
        <v>0</v>
      </c>
      <c r="S8" s="74">
        <v>0</v>
      </c>
      <c r="U8" s="73">
        <v>49.94</v>
      </c>
      <c r="V8" s="74">
        <v>-167.1</v>
      </c>
      <c r="W8">
        <v>-102</v>
      </c>
      <c r="X8">
        <v>-65</v>
      </c>
      <c r="Y8">
        <v>-0.1</v>
      </c>
      <c r="Z8">
        <v>5.61</v>
      </c>
      <c r="AA8">
        <v>0</v>
      </c>
      <c r="AB8">
        <v>44.33</v>
      </c>
    </row>
    <row r="9" spans="1:28">
      <c r="G9" t="s">
        <v>51</v>
      </c>
      <c r="H9" s="73">
        <v>0</v>
      </c>
      <c r="I9" s="46">
        <v>0</v>
      </c>
      <c r="J9" s="46">
        <v>57.74</v>
      </c>
      <c r="K9" s="46">
        <v>0</v>
      </c>
      <c r="L9" s="46">
        <v>7.22</v>
      </c>
      <c r="M9" s="74">
        <v>0</v>
      </c>
      <c r="N9" s="73">
        <v>-121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64.959999999999994</v>
      </c>
      <c r="V9" s="74">
        <v>-121.1</v>
      </c>
      <c r="W9">
        <v>-121</v>
      </c>
      <c r="X9">
        <v>0</v>
      </c>
      <c r="Y9">
        <v>-0.1</v>
      </c>
      <c r="Z9">
        <v>7.22</v>
      </c>
      <c r="AA9">
        <v>0</v>
      </c>
      <c r="AB9">
        <v>57.74</v>
      </c>
    </row>
    <row r="10" spans="1:28">
      <c r="G10" t="s">
        <v>52</v>
      </c>
      <c r="H10" s="73">
        <v>0</v>
      </c>
      <c r="I10" s="46">
        <v>0</v>
      </c>
      <c r="J10" s="46">
        <v>48.12</v>
      </c>
      <c r="K10" s="46">
        <v>0</v>
      </c>
      <c r="L10" s="46">
        <v>7.22</v>
      </c>
      <c r="M10" s="74">
        <v>0</v>
      </c>
      <c r="N10" s="73">
        <v>-87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55.34</v>
      </c>
      <c r="V10" s="74">
        <v>-87.1</v>
      </c>
      <c r="W10">
        <v>-87</v>
      </c>
      <c r="X10">
        <v>0</v>
      </c>
      <c r="Y10">
        <v>-0.1</v>
      </c>
      <c r="Z10">
        <v>7.22</v>
      </c>
      <c r="AA10">
        <v>0</v>
      </c>
      <c r="AB10">
        <v>48.12</v>
      </c>
    </row>
    <row r="11" spans="1:28">
      <c r="G11" t="s">
        <v>53</v>
      </c>
      <c r="H11" s="73">
        <v>0</v>
      </c>
      <c r="I11" s="46">
        <v>0</v>
      </c>
      <c r="J11" s="46">
        <v>19.239999999999998</v>
      </c>
      <c r="K11" s="46">
        <v>0</v>
      </c>
      <c r="L11" s="46">
        <v>7.03</v>
      </c>
      <c r="M11" s="74">
        <v>0</v>
      </c>
      <c r="N11" s="73">
        <v>-79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26.27</v>
      </c>
      <c r="V11" s="74">
        <v>-79.099999999999994</v>
      </c>
      <c r="W11">
        <v>-79</v>
      </c>
      <c r="X11">
        <v>0</v>
      </c>
      <c r="Y11">
        <v>-0.1</v>
      </c>
      <c r="Z11">
        <v>7.03</v>
      </c>
      <c r="AA11">
        <v>0</v>
      </c>
      <c r="AB11">
        <v>19.239999999999998</v>
      </c>
    </row>
    <row r="12" spans="1:28">
      <c r="G12" t="s">
        <v>54</v>
      </c>
      <c r="H12" s="73">
        <v>0</v>
      </c>
      <c r="I12" s="46">
        <v>0</v>
      </c>
      <c r="J12" s="46">
        <v>19.25</v>
      </c>
      <c r="K12" s="46">
        <v>0</v>
      </c>
      <c r="L12" s="46">
        <v>6.93</v>
      </c>
      <c r="M12" s="74">
        <v>0</v>
      </c>
      <c r="N12" s="73">
        <v>-33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26.18</v>
      </c>
      <c r="V12" s="74">
        <v>-33.1</v>
      </c>
      <c r="W12">
        <v>-33</v>
      </c>
      <c r="X12">
        <v>0</v>
      </c>
      <c r="Y12">
        <v>-0.1</v>
      </c>
      <c r="Z12">
        <v>6.93</v>
      </c>
      <c r="AA12">
        <v>0</v>
      </c>
      <c r="AB12">
        <v>19.25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6.93</v>
      </c>
      <c r="M13" s="74">
        <v>0</v>
      </c>
      <c r="N13" s="73">
        <v>-21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6.93</v>
      </c>
      <c r="V13" s="74">
        <v>-21.1</v>
      </c>
      <c r="W13">
        <v>-21</v>
      </c>
      <c r="X13">
        <v>0</v>
      </c>
      <c r="Y13">
        <v>-0.1</v>
      </c>
      <c r="Z13">
        <v>6.93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6.83</v>
      </c>
      <c r="M14" s="74">
        <v>0</v>
      </c>
      <c r="N14" s="73">
        <v>-32</v>
      </c>
      <c r="O14" s="46">
        <v>0</v>
      </c>
      <c r="P14" s="46">
        <v>-15</v>
      </c>
      <c r="Q14" s="46">
        <v>0</v>
      </c>
      <c r="R14" s="46">
        <v>0</v>
      </c>
      <c r="S14" s="74">
        <v>0</v>
      </c>
      <c r="U14" s="73">
        <v>6.83</v>
      </c>
      <c r="V14" s="74">
        <v>-47.1</v>
      </c>
      <c r="W14">
        <v>-32</v>
      </c>
      <c r="X14">
        <v>0</v>
      </c>
      <c r="Y14">
        <v>-0.1</v>
      </c>
      <c r="Z14">
        <v>6.83</v>
      </c>
      <c r="AA14">
        <v>0</v>
      </c>
      <c r="AB14">
        <v>-15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6.83</v>
      </c>
      <c r="M15" s="74">
        <v>0.1</v>
      </c>
      <c r="N15" s="73">
        <v>-60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6.93</v>
      </c>
      <c r="V15" s="74">
        <v>-75.099999999999994</v>
      </c>
      <c r="W15">
        <v>-60</v>
      </c>
      <c r="X15">
        <v>0</v>
      </c>
      <c r="Y15">
        <v>-0.1</v>
      </c>
      <c r="Z15">
        <v>6.83</v>
      </c>
      <c r="AA15">
        <v>0.1</v>
      </c>
      <c r="AB15">
        <v>-15</v>
      </c>
    </row>
    <row r="16" spans="1:28">
      <c r="G16" t="s">
        <v>58</v>
      </c>
      <c r="H16" s="73">
        <v>0</v>
      </c>
      <c r="I16" s="46">
        <v>0</v>
      </c>
      <c r="J16" s="46">
        <v>9.6300000000000008</v>
      </c>
      <c r="K16" s="46">
        <v>0</v>
      </c>
      <c r="L16" s="46">
        <v>6.83</v>
      </c>
      <c r="M16" s="74">
        <v>0</v>
      </c>
      <c r="N16" s="73">
        <v>-63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16.46</v>
      </c>
      <c r="V16" s="74">
        <v>-63.1</v>
      </c>
      <c r="W16">
        <v>-63</v>
      </c>
      <c r="X16">
        <v>0</v>
      </c>
      <c r="Y16">
        <v>-0.1</v>
      </c>
      <c r="Z16">
        <v>6.83</v>
      </c>
      <c r="AA16">
        <v>0</v>
      </c>
      <c r="AB16">
        <v>9.6300000000000008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6.83</v>
      </c>
      <c r="M17" s="74">
        <v>0</v>
      </c>
      <c r="N17" s="73">
        <v>-83</v>
      </c>
      <c r="O17" s="46">
        <v>-20</v>
      </c>
      <c r="P17" s="46">
        <v>-15</v>
      </c>
      <c r="Q17" s="46">
        <v>0</v>
      </c>
      <c r="R17" s="46">
        <v>0</v>
      </c>
      <c r="S17" s="74">
        <v>0</v>
      </c>
      <c r="U17" s="73">
        <v>6.83</v>
      </c>
      <c r="V17" s="74">
        <v>-118.1</v>
      </c>
      <c r="W17">
        <v>-83</v>
      </c>
      <c r="X17">
        <v>-20</v>
      </c>
      <c r="Y17">
        <v>-0.1</v>
      </c>
      <c r="Z17">
        <v>6.83</v>
      </c>
      <c r="AA17">
        <v>0</v>
      </c>
      <c r="AB17">
        <v>-15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6.93</v>
      </c>
      <c r="M18" s="74">
        <v>0.1</v>
      </c>
      <c r="N18" s="73">
        <v>-87</v>
      </c>
      <c r="O18" s="46">
        <v>-20</v>
      </c>
      <c r="P18" s="46">
        <v>-15</v>
      </c>
      <c r="Q18" s="46">
        <v>0</v>
      </c>
      <c r="R18" s="46">
        <v>0</v>
      </c>
      <c r="S18" s="74">
        <v>0</v>
      </c>
      <c r="U18" s="73">
        <v>7.03</v>
      </c>
      <c r="V18" s="74">
        <v>-122.1</v>
      </c>
      <c r="W18">
        <v>-87</v>
      </c>
      <c r="X18">
        <v>-20</v>
      </c>
      <c r="Y18">
        <v>-0.1</v>
      </c>
      <c r="Z18">
        <v>6.93</v>
      </c>
      <c r="AA18">
        <v>0.1</v>
      </c>
      <c r="AB18">
        <v>-15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6.93</v>
      </c>
      <c r="M19" s="74">
        <v>0</v>
      </c>
      <c r="N19" s="73">
        <v>-84</v>
      </c>
      <c r="O19" s="46">
        <v>-20</v>
      </c>
      <c r="P19" s="46">
        <v>-15</v>
      </c>
      <c r="Q19" s="46">
        <v>0</v>
      </c>
      <c r="R19" s="46">
        <v>0</v>
      </c>
      <c r="S19" s="74">
        <v>0</v>
      </c>
      <c r="U19" s="73">
        <v>6.93</v>
      </c>
      <c r="V19" s="74">
        <v>-119.1</v>
      </c>
      <c r="W19">
        <v>-84</v>
      </c>
      <c r="X19">
        <v>-20</v>
      </c>
      <c r="Y19">
        <v>-0.1</v>
      </c>
      <c r="Z19">
        <v>6.93</v>
      </c>
      <c r="AA19">
        <v>0</v>
      </c>
      <c r="AB19">
        <v>-15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7.03</v>
      </c>
      <c r="M20" s="74">
        <v>0</v>
      </c>
      <c r="N20" s="73">
        <v>-82</v>
      </c>
      <c r="O20" s="46">
        <v>-20</v>
      </c>
      <c r="P20" s="46">
        <v>-10</v>
      </c>
      <c r="Q20" s="46">
        <v>0</v>
      </c>
      <c r="R20" s="46">
        <v>0</v>
      </c>
      <c r="S20" s="74">
        <v>0</v>
      </c>
      <c r="U20" s="73">
        <v>7.03</v>
      </c>
      <c r="V20" s="74">
        <v>-112.1</v>
      </c>
      <c r="W20">
        <v>-82</v>
      </c>
      <c r="X20">
        <v>-20</v>
      </c>
      <c r="Y20">
        <v>-0.1</v>
      </c>
      <c r="Z20">
        <v>7.03</v>
      </c>
      <c r="AA20">
        <v>0</v>
      </c>
      <c r="AB20">
        <v>-10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7.21</v>
      </c>
      <c r="M21" s="74">
        <v>0.1</v>
      </c>
      <c r="N21" s="73">
        <v>-69</v>
      </c>
      <c r="O21" s="46">
        <v>-28</v>
      </c>
      <c r="P21" s="46">
        <v>-18</v>
      </c>
      <c r="Q21" s="46">
        <v>0</v>
      </c>
      <c r="R21" s="46">
        <v>0</v>
      </c>
      <c r="S21" s="74">
        <v>0</v>
      </c>
      <c r="U21" s="73">
        <v>7.31</v>
      </c>
      <c r="V21" s="74">
        <v>-115.1</v>
      </c>
      <c r="W21">
        <v>-69</v>
      </c>
      <c r="X21">
        <v>-28</v>
      </c>
      <c r="Y21">
        <v>-0.1</v>
      </c>
      <c r="Z21">
        <v>7.21</v>
      </c>
      <c r="AA21">
        <v>0.1</v>
      </c>
      <c r="AB21">
        <v>-18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7.89</v>
      </c>
      <c r="M22" s="74">
        <v>0</v>
      </c>
      <c r="N22" s="73">
        <v>-52</v>
      </c>
      <c r="O22" s="46">
        <v>-26</v>
      </c>
      <c r="P22" s="46">
        <v>-23</v>
      </c>
      <c r="Q22" s="46">
        <v>0</v>
      </c>
      <c r="R22" s="46">
        <v>0</v>
      </c>
      <c r="S22" s="74">
        <v>0</v>
      </c>
      <c r="U22" s="73">
        <v>7.89</v>
      </c>
      <c r="V22" s="74">
        <v>-101.1</v>
      </c>
      <c r="W22">
        <v>-52</v>
      </c>
      <c r="X22">
        <v>-26</v>
      </c>
      <c r="Y22">
        <v>-0.1</v>
      </c>
      <c r="Z22">
        <v>7.89</v>
      </c>
      <c r="AA22">
        <v>0</v>
      </c>
      <c r="AB22">
        <v>-23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8.4700000000000006</v>
      </c>
      <c r="M23" s="74">
        <v>0</v>
      </c>
      <c r="N23" s="73">
        <v>-36</v>
      </c>
      <c r="O23" s="46">
        <v>-31</v>
      </c>
      <c r="P23" s="46">
        <v>-28</v>
      </c>
      <c r="Q23" s="46">
        <v>0</v>
      </c>
      <c r="R23" s="46">
        <v>0</v>
      </c>
      <c r="S23" s="74">
        <v>0</v>
      </c>
      <c r="U23" s="73">
        <v>8.4700000000000006</v>
      </c>
      <c r="V23" s="74">
        <v>-95.1</v>
      </c>
      <c r="W23">
        <v>-36</v>
      </c>
      <c r="X23">
        <v>-31</v>
      </c>
      <c r="Y23">
        <v>-0.1</v>
      </c>
      <c r="Z23">
        <v>8.4700000000000006</v>
      </c>
      <c r="AA23">
        <v>0</v>
      </c>
      <c r="AB23">
        <v>-28</v>
      </c>
    </row>
    <row r="24" spans="7:28">
      <c r="G24" t="s">
        <v>66</v>
      </c>
      <c r="H24" s="73">
        <v>0</v>
      </c>
      <c r="I24" s="46">
        <v>0</v>
      </c>
      <c r="J24" s="46">
        <v>48.12</v>
      </c>
      <c r="K24" s="46">
        <v>0</v>
      </c>
      <c r="L24" s="46">
        <v>9.6199999999999992</v>
      </c>
      <c r="M24" s="74">
        <v>0</v>
      </c>
      <c r="N24" s="73">
        <v>-20</v>
      </c>
      <c r="O24" s="46">
        <v>-49</v>
      </c>
      <c r="P24" s="46">
        <v>0</v>
      </c>
      <c r="Q24" s="46">
        <v>0</v>
      </c>
      <c r="R24" s="46">
        <v>0</v>
      </c>
      <c r="S24" s="74">
        <v>0</v>
      </c>
      <c r="U24" s="73">
        <v>57.74</v>
      </c>
      <c r="V24" s="74">
        <v>-69.099999999999994</v>
      </c>
      <c r="W24">
        <v>-20</v>
      </c>
      <c r="X24">
        <v>-49</v>
      </c>
      <c r="Y24">
        <v>-0.1</v>
      </c>
      <c r="Z24">
        <v>9.6199999999999992</v>
      </c>
      <c r="AA24">
        <v>0</v>
      </c>
      <c r="AB24">
        <v>48.12</v>
      </c>
    </row>
    <row r="25" spans="7:28">
      <c r="G25" t="s">
        <v>67</v>
      </c>
      <c r="H25" s="73">
        <v>0</v>
      </c>
      <c r="I25" s="46">
        <v>0</v>
      </c>
      <c r="J25" s="46">
        <v>48.12</v>
      </c>
      <c r="K25" s="46">
        <v>0</v>
      </c>
      <c r="L25" s="46">
        <v>11.07</v>
      </c>
      <c r="M25" s="74">
        <v>0</v>
      </c>
      <c r="N25" s="73">
        <v>-6</v>
      </c>
      <c r="O25" s="46">
        <v>-17</v>
      </c>
      <c r="P25" s="46">
        <v>0</v>
      </c>
      <c r="Q25" s="46">
        <v>0</v>
      </c>
      <c r="R25" s="46">
        <v>0</v>
      </c>
      <c r="S25" s="74">
        <v>0</v>
      </c>
      <c r="U25" s="73">
        <v>59.19</v>
      </c>
      <c r="V25" s="74">
        <v>-23.1</v>
      </c>
      <c r="W25">
        <v>-6</v>
      </c>
      <c r="X25">
        <v>-17</v>
      </c>
      <c r="Y25">
        <v>-0.1</v>
      </c>
      <c r="Z25">
        <v>11.07</v>
      </c>
      <c r="AA25">
        <v>0</v>
      </c>
      <c r="AB25">
        <v>48.12</v>
      </c>
    </row>
    <row r="26" spans="7:28">
      <c r="G26" t="s">
        <v>68</v>
      </c>
      <c r="H26" s="73">
        <v>0</v>
      </c>
      <c r="I26" s="46">
        <v>0</v>
      </c>
      <c r="J26" s="46">
        <v>38.5</v>
      </c>
      <c r="K26" s="46">
        <v>0</v>
      </c>
      <c r="L26" s="46">
        <v>11.55</v>
      </c>
      <c r="M26" s="74">
        <v>3.46</v>
      </c>
      <c r="N26" s="73">
        <v>-40</v>
      </c>
      <c r="O26" s="46">
        <v>-35</v>
      </c>
      <c r="P26" s="46">
        <v>0</v>
      </c>
      <c r="Q26" s="46">
        <v>0</v>
      </c>
      <c r="R26" s="46">
        <v>0</v>
      </c>
      <c r="S26" s="74">
        <v>0</v>
      </c>
      <c r="U26" s="73">
        <v>53.51</v>
      </c>
      <c r="V26" s="74">
        <v>-75.099999999999994</v>
      </c>
      <c r="W26">
        <v>-40</v>
      </c>
      <c r="X26">
        <v>-35</v>
      </c>
      <c r="Y26">
        <v>-0.1</v>
      </c>
      <c r="Z26">
        <v>11.55</v>
      </c>
      <c r="AA26">
        <v>3.46</v>
      </c>
      <c r="AB26">
        <v>38.5</v>
      </c>
    </row>
    <row r="27" spans="7:28">
      <c r="G27" t="s">
        <v>69</v>
      </c>
      <c r="H27" s="73">
        <v>2.89</v>
      </c>
      <c r="I27" s="46">
        <v>0</v>
      </c>
      <c r="J27" s="46">
        <v>43.31</v>
      </c>
      <c r="K27" s="46">
        <v>0</v>
      </c>
      <c r="L27" s="46">
        <v>12.7</v>
      </c>
      <c r="M27" s="74">
        <v>1.73</v>
      </c>
      <c r="N27" s="73">
        <v>0</v>
      </c>
      <c r="O27" s="46">
        <v>-25</v>
      </c>
      <c r="P27" s="46">
        <v>0</v>
      </c>
      <c r="Q27" s="46">
        <v>0</v>
      </c>
      <c r="R27" s="46">
        <v>0</v>
      </c>
      <c r="S27" s="74">
        <v>0</v>
      </c>
      <c r="U27" s="73">
        <v>60.63</v>
      </c>
      <c r="V27" s="74">
        <v>-25.1</v>
      </c>
      <c r="W27">
        <v>2.89</v>
      </c>
      <c r="X27">
        <v>-25</v>
      </c>
      <c r="Y27">
        <v>-0.1</v>
      </c>
      <c r="Z27">
        <v>12.7</v>
      </c>
      <c r="AA27">
        <v>1.73</v>
      </c>
      <c r="AB27">
        <v>43.31</v>
      </c>
    </row>
    <row r="28" spans="7:28">
      <c r="G28" t="s">
        <v>70</v>
      </c>
      <c r="H28" s="73">
        <v>0</v>
      </c>
      <c r="I28" s="46">
        <v>0</v>
      </c>
      <c r="J28" s="46">
        <v>37.68</v>
      </c>
      <c r="K28" s="46">
        <v>0</v>
      </c>
      <c r="L28" s="46">
        <v>13.47</v>
      </c>
      <c r="M28" s="74">
        <v>4.62</v>
      </c>
      <c r="N28" s="73">
        <v>-45</v>
      </c>
      <c r="O28" s="46">
        <v>-39</v>
      </c>
      <c r="P28" s="46">
        <v>0</v>
      </c>
      <c r="Q28" s="46">
        <v>0</v>
      </c>
      <c r="R28" s="46">
        <v>0</v>
      </c>
      <c r="S28" s="74">
        <v>0</v>
      </c>
      <c r="U28" s="73">
        <v>55.77</v>
      </c>
      <c r="V28" s="74">
        <v>-84.1</v>
      </c>
      <c r="W28">
        <v>-45</v>
      </c>
      <c r="X28">
        <v>-39</v>
      </c>
      <c r="Y28">
        <v>-0.1</v>
      </c>
      <c r="Z28">
        <v>13.47</v>
      </c>
      <c r="AA28">
        <v>4.62</v>
      </c>
      <c r="AB28">
        <v>37.68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13.81</v>
      </c>
      <c r="M29" s="74">
        <v>6.19</v>
      </c>
      <c r="N29" s="73">
        <v>-55</v>
      </c>
      <c r="O29" s="46">
        <v>-45</v>
      </c>
      <c r="P29" s="46">
        <v>0</v>
      </c>
      <c r="Q29" s="46">
        <v>0</v>
      </c>
      <c r="R29" s="46">
        <v>0</v>
      </c>
      <c r="S29" s="74">
        <v>0</v>
      </c>
      <c r="U29" s="73">
        <v>20</v>
      </c>
      <c r="V29" s="74">
        <v>-100.1</v>
      </c>
      <c r="W29">
        <v>-55</v>
      </c>
      <c r="X29">
        <v>-45</v>
      </c>
      <c r="Y29">
        <v>-0.1</v>
      </c>
      <c r="Z29">
        <v>13.81</v>
      </c>
      <c r="AA29">
        <v>6.19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13.92</v>
      </c>
      <c r="M30" s="74">
        <v>0</v>
      </c>
      <c r="N30" s="73">
        <v>-73</v>
      </c>
      <c r="O30" s="46">
        <v>-40</v>
      </c>
      <c r="P30" s="46">
        <v>0</v>
      </c>
      <c r="Q30" s="46">
        <v>0</v>
      </c>
      <c r="R30" s="46">
        <v>0</v>
      </c>
      <c r="S30" s="74">
        <v>0</v>
      </c>
      <c r="U30" s="73">
        <v>13.92</v>
      </c>
      <c r="V30" s="74">
        <v>-113.1</v>
      </c>
      <c r="W30">
        <v>-73</v>
      </c>
      <c r="X30">
        <v>-40</v>
      </c>
      <c r="Y30">
        <v>-0.1</v>
      </c>
      <c r="Z30">
        <v>13.92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48.12</v>
      </c>
      <c r="K31" s="46">
        <v>0</v>
      </c>
      <c r="L31" s="46">
        <v>14.53</v>
      </c>
      <c r="M31" s="74">
        <v>2.6</v>
      </c>
      <c r="N31" s="73">
        <v>-111</v>
      </c>
      <c r="O31" s="46">
        <v>-37</v>
      </c>
      <c r="P31" s="46">
        <v>0</v>
      </c>
      <c r="Q31" s="46">
        <v>0</v>
      </c>
      <c r="R31" s="46">
        <v>0</v>
      </c>
      <c r="S31" s="74">
        <v>0</v>
      </c>
      <c r="U31" s="73">
        <v>65.25</v>
      </c>
      <c r="V31" s="74">
        <v>-148.1</v>
      </c>
      <c r="W31">
        <v>-111</v>
      </c>
      <c r="X31">
        <v>-37</v>
      </c>
      <c r="Y31">
        <v>-0.1</v>
      </c>
      <c r="Z31">
        <v>14.53</v>
      </c>
      <c r="AA31">
        <v>2.6</v>
      </c>
      <c r="AB31">
        <v>48.12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14.82</v>
      </c>
      <c r="M32" s="74">
        <v>0</v>
      </c>
      <c r="N32" s="73">
        <v>-151</v>
      </c>
      <c r="O32" s="46">
        <v>-104</v>
      </c>
      <c r="P32" s="46">
        <v>0</v>
      </c>
      <c r="Q32" s="46">
        <v>0</v>
      </c>
      <c r="R32" s="46">
        <v>0</v>
      </c>
      <c r="S32" s="74">
        <v>0</v>
      </c>
      <c r="U32" s="73">
        <v>14.82</v>
      </c>
      <c r="V32" s="74">
        <v>-255.1</v>
      </c>
      <c r="W32">
        <v>-151</v>
      </c>
      <c r="X32">
        <v>-104</v>
      </c>
      <c r="Y32">
        <v>-0.1</v>
      </c>
      <c r="Z32">
        <v>14.82</v>
      </c>
      <c r="AA32">
        <v>0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13.47</v>
      </c>
      <c r="M33" s="74">
        <v>0</v>
      </c>
      <c r="N33" s="73">
        <v>-177</v>
      </c>
      <c r="O33" s="46">
        <v>-55</v>
      </c>
      <c r="P33" s="46">
        <v>0</v>
      </c>
      <c r="Q33" s="46">
        <v>0</v>
      </c>
      <c r="R33" s="46">
        <v>0</v>
      </c>
      <c r="S33" s="74">
        <v>0</v>
      </c>
      <c r="U33" s="73">
        <v>13.47</v>
      </c>
      <c r="V33" s="74">
        <v>-232.1</v>
      </c>
      <c r="W33">
        <v>-177</v>
      </c>
      <c r="X33">
        <v>-55</v>
      </c>
      <c r="Y33">
        <v>-0.1</v>
      </c>
      <c r="Z33">
        <v>13.47</v>
      </c>
      <c r="AA33">
        <v>0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12.99</v>
      </c>
      <c r="M34" s="74">
        <v>0</v>
      </c>
      <c r="N34" s="73">
        <v>-188</v>
      </c>
      <c r="O34" s="46">
        <v>-15</v>
      </c>
      <c r="P34" s="46">
        <v>-20</v>
      </c>
      <c r="Q34" s="46">
        <v>0</v>
      </c>
      <c r="R34" s="46">
        <v>0</v>
      </c>
      <c r="S34" s="74">
        <v>0</v>
      </c>
      <c r="U34" s="73">
        <v>12.99</v>
      </c>
      <c r="V34" s="74">
        <v>-223.1</v>
      </c>
      <c r="W34">
        <v>-188</v>
      </c>
      <c r="X34">
        <v>-15</v>
      </c>
      <c r="Y34">
        <v>-0.1</v>
      </c>
      <c r="Z34">
        <v>12.99</v>
      </c>
      <c r="AA34">
        <v>0</v>
      </c>
      <c r="AB34">
        <v>-20</v>
      </c>
    </row>
    <row r="35" spans="7:28">
      <c r="G35" t="s">
        <v>77</v>
      </c>
      <c r="H35" s="73">
        <v>0</v>
      </c>
      <c r="I35" s="46">
        <v>0</v>
      </c>
      <c r="J35" s="46">
        <v>14.43</v>
      </c>
      <c r="K35" s="46">
        <v>0</v>
      </c>
      <c r="L35" s="46">
        <v>12.32</v>
      </c>
      <c r="M35" s="74">
        <v>0</v>
      </c>
      <c r="N35" s="73">
        <v>-133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26.75</v>
      </c>
      <c r="V35" s="74">
        <v>-133.1</v>
      </c>
      <c r="W35">
        <v>-133</v>
      </c>
      <c r="X35">
        <v>0</v>
      </c>
      <c r="Y35">
        <v>-0.1</v>
      </c>
      <c r="Z35">
        <v>12.32</v>
      </c>
      <c r="AA35">
        <v>0</v>
      </c>
      <c r="AB35">
        <v>14.43</v>
      </c>
    </row>
    <row r="36" spans="7:28">
      <c r="G36" t="s">
        <v>78</v>
      </c>
      <c r="H36" s="73">
        <v>0</v>
      </c>
      <c r="I36" s="46">
        <v>0</v>
      </c>
      <c r="J36" s="46">
        <v>14.43</v>
      </c>
      <c r="K36" s="46">
        <v>0</v>
      </c>
      <c r="L36" s="46">
        <v>11.55</v>
      </c>
      <c r="M36" s="74">
        <v>0</v>
      </c>
      <c r="N36" s="73">
        <v>-126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25.98</v>
      </c>
      <c r="V36" s="74">
        <v>-126.1</v>
      </c>
      <c r="W36">
        <v>-126</v>
      </c>
      <c r="X36">
        <v>0</v>
      </c>
      <c r="Y36">
        <v>-0.1</v>
      </c>
      <c r="Z36">
        <v>11.55</v>
      </c>
      <c r="AA36">
        <v>0</v>
      </c>
      <c r="AB36">
        <v>14.43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12.32</v>
      </c>
      <c r="M37" s="74">
        <v>0</v>
      </c>
      <c r="N37" s="73">
        <v>-148</v>
      </c>
      <c r="O37" s="46">
        <v>0</v>
      </c>
      <c r="P37" s="46">
        <v>-10</v>
      </c>
      <c r="Q37" s="46">
        <v>0</v>
      </c>
      <c r="R37" s="46">
        <v>0</v>
      </c>
      <c r="S37" s="74">
        <v>0</v>
      </c>
      <c r="U37" s="73">
        <v>12.32</v>
      </c>
      <c r="V37" s="74">
        <v>-158.1</v>
      </c>
      <c r="W37">
        <v>-148</v>
      </c>
      <c r="X37">
        <v>0</v>
      </c>
      <c r="Y37">
        <v>-0.1</v>
      </c>
      <c r="Z37">
        <v>12.32</v>
      </c>
      <c r="AA37">
        <v>0</v>
      </c>
      <c r="AB37">
        <v>-10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11.84</v>
      </c>
      <c r="M38" s="74">
        <v>0</v>
      </c>
      <c r="N38" s="73">
        <v>-154</v>
      </c>
      <c r="O38" s="46">
        <v>0</v>
      </c>
      <c r="P38" s="46">
        <v>-10</v>
      </c>
      <c r="Q38" s="46">
        <v>0</v>
      </c>
      <c r="R38" s="46">
        <v>0</v>
      </c>
      <c r="S38" s="74">
        <v>0</v>
      </c>
      <c r="U38" s="73">
        <v>11.84</v>
      </c>
      <c r="V38" s="74">
        <v>-164.1</v>
      </c>
      <c r="W38">
        <v>-154</v>
      </c>
      <c r="X38">
        <v>0</v>
      </c>
      <c r="Y38">
        <v>-0.1</v>
      </c>
      <c r="Z38">
        <v>11.84</v>
      </c>
      <c r="AA38">
        <v>0</v>
      </c>
      <c r="AB38">
        <v>-10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11.74</v>
      </c>
      <c r="M39" s="74">
        <v>0</v>
      </c>
      <c r="N39" s="73">
        <v>-59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11.74</v>
      </c>
      <c r="V39" s="74">
        <v>-89.1</v>
      </c>
      <c r="W39">
        <v>-59</v>
      </c>
      <c r="X39">
        <v>0</v>
      </c>
      <c r="Y39">
        <v>-0.1</v>
      </c>
      <c r="Z39">
        <v>11.74</v>
      </c>
      <c r="AA39">
        <v>0</v>
      </c>
      <c r="AB39">
        <v>-30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11.16</v>
      </c>
      <c r="M40" s="74">
        <v>0</v>
      </c>
      <c r="N40" s="73">
        <v>-61</v>
      </c>
      <c r="O40" s="46">
        <v>0</v>
      </c>
      <c r="P40" s="46">
        <v>-40</v>
      </c>
      <c r="Q40" s="46">
        <v>0</v>
      </c>
      <c r="R40" s="46">
        <v>0</v>
      </c>
      <c r="S40" s="74">
        <v>0</v>
      </c>
      <c r="U40" s="73">
        <v>11.16</v>
      </c>
      <c r="V40" s="74">
        <v>-101.1</v>
      </c>
      <c r="W40">
        <v>-61</v>
      </c>
      <c r="X40">
        <v>0</v>
      </c>
      <c r="Y40">
        <v>-0.1</v>
      </c>
      <c r="Z40">
        <v>11.16</v>
      </c>
      <c r="AA40">
        <v>0</v>
      </c>
      <c r="AB40">
        <v>-40</v>
      </c>
    </row>
    <row r="41" spans="7:28">
      <c r="G41" t="s">
        <v>83</v>
      </c>
      <c r="H41" s="73">
        <v>1.92</v>
      </c>
      <c r="I41" s="46">
        <v>0</v>
      </c>
      <c r="J41" s="46">
        <v>0</v>
      </c>
      <c r="K41" s="46">
        <v>0</v>
      </c>
      <c r="L41" s="46">
        <v>10.59</v>
      </c>
      <c r="M41" s="74">
        <v>0</v>
      </c>
      <c r="N41" s="73">
        <v>0</v>
      </c>
      <c r="O41" s="46">
        <v>0</v>
      </c>
      <c r="P41" s="46">
        <v>-30</v>
      </c>
      <c r="Q41" s="46">
        <v>0</v>
      </c>
      <c r="R41" s="46">
        <v>0</v>
      </c>
      <c r="S41" s="74">
        <v>0</v>
      </c>
      <c r="U41" s="73">
        <v>12.51</v>
      </c>
      <c r="V41" s="74">
        <v>-30.1</v>
      </c>
      <c r="W41">
        <v>1.92</v>
      </c>
      <c r="X41">
        <v>0</v>
      </c>
      <c r="Y41">
        <v>-0.1</v>
      </c>
      <c r="Z41">
        <v>10.59</v>
      </c>
      <c r="AA41">
        <v>0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9.7200000000000006</v>
      </c>
      <c r="M42" s="74">
        <v>0</v>
      </c>
      <c r="N42" s="73">
        <v>-4</v>
      </c>
      <c r="O42" s="46">
        <v>0</v>
      </c>
      <c r="P42" s="46">
        <v>-30</v>
      </c>
      <c r="Q42" s="46">
        <v>0</v>
      </c>
      <c r="R42" s="46">
        <v>0</v>
      </c>
      <c r="S42" s="74">
        <v>0</v>
      </c>
      <c r="U42" s="73">
        <v>9.7200000000000006</v>
      </c>
      <c r="V42" s="74">
        <v>-34.1</v>
      </c>
      <c r="W42">
        <v>-4</v>
      </c>
      <c r="X42">
        <v>0</v>
      </c>
      <c r="Y42">
        <v>-0.1</v>
      </c>
      <c r="Z42">
        <v>9.7200000000000006</v>
      </c>
      <c r="AA42">
        <v>0</v>
      </c>
      <c r="AB42">
        <v>-30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9.5299999999999994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9.5299999999999994</v>
      </c>
      <c r="V43" s="74">
        <v>-0.1</v>
      </c>
      <c r="W43">
        <v>0</v>
      </c>
      <c r="X43">
        <v>0</v>
      </c>
      <c r="Y43">
        <v>-0.1</v>
      </c>
      <c r="Z43">
        <v>9.5299999999999994</v>
      </c>
      <c r="AA43">
        <v>0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9.14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9.14</v>
      </c>
      <c r="V44" s="74">
        <v>-0.1</v>
      </c>
      <c r="W44">
        <v>0</v>
      </c>
      <c r="X44">
        <v>0</v>
      </c>
      <c r="Y44">
        <v>-0.1</v>
      </c>
      <c r="Z44">
        <v>9.14</v>
      </c>
      <c r="AA44">
        <v>0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8.76</v>
      </c>
      <c r="M45" s="74">
        <v>0</v>
      </c>
      <c r="N45" s="73">
        <v>-23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8.76</v>
      </c>
      <c r="V45" s="74">
        <v>-23.1</v>
      </c>
      <c r="W45">
        <v>-23</v>
      </c>
      <c r="X45">
        <v>0</v>
      </c>
      <c r="Y45">
        <v>-0.1</v>
      </c>
      <c r="Z45">
        <v>8.76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9.43</v>
      </c>
      <c r="M46" s="74">
        <v>0</v>
      </c>
      <c r="N46" s="73">
        <v>-13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9.43</v>
      </c>
      <c r="V46" s="74">
        <v>-13.1</v>
      </c>
      <c r="W46">
        <v>-13</v>
      </c>
      <c r="X46">
        <v>0</v>
      </c>
      <c r="Y46">
        <v>-0.1</v>
      </c>
      <c r="Z46">
        <v>9.43</v>
      </c>
      <c r="AA46">
        <v>0</v>
      </c>
      <c r="AB46">
        <v>0</v>
      </c>
    </row>
    <row r="47" spans="7:28">
      <c r="G47" t="s">
        <v>89</v>
      </c>
      <c r="H47" s="73">
        <v>16.36</v>
      </c>
      <c r="I47" s="46">
        <v>0</v>
      </c>
      <c r="J47" s="46">
        <v>20.21</v>
      </c>
      <c r="K47" s="46">
        <v>0</v>
      </c>
      <c r="L47" s="46">
        <v>8.57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45.14</v>
      </c>
      <c r="V47" s="74">
        <v>-0.1</v>
      </c>
      <c r="W47">
        <v>16.36</v>
      </c>
      <c r="X47">
        <v>0</v>
      </c>
      <c r="Y47">
        <v>-0.1</v>
      </c>
      <c r="Z47">
        <v>8.57</v>
      </c>
      <c r="AA47">
        <v>0</v>
      </c>
      <c r="AB47">
        <v>20.21</v>
      </c>
    </row>
    <row r="48" spans="7:28">
      <c r="G48" t="s">
        <v>90</v>
      </c>
      <c r="H48" s="73">
        <v>25.03</v>
      </c>
      <c r="I48" s="46">
        <v>0</v>
      </c>
      <c r="J48" s="46">
        <v>21.17</v>
      </c>
      <c r="K48" s="46">
        <v>0</v>
      </c>
      <c r="L48" s="46">
        <v>8.18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54.38</v>
      </c>
      <c r="V48" s="74">
        <v>-0.1</v>
      </c>
      <c r="W48">
        <v>25.03</v>
      </c>
      <c r="X48">
        <v>0</v>
      </c>
      <c r="Y48">
        <v>-0.1</v>
      </c>
      <c r="Z48">
        <v>8.18</v>
      </c>
      <c r="AA48">
        <v>0</v>
      </c>
      <c r="AB48">
        <v>21.17</v>
      </c>
    </row>
    <row r="49" spans="7:28">
      <c r="G49" t="s">
        <v>91</v>
      </c>
      <c r="H49" s="73">
        <v>15.4</v>
      </c>
      <c r="I49" s="46">
        <v>0</v>
      </c>
      <c r="J49" s="46">
        <v>27.91</v>
      </c>
      <c r="K49" s="46">
        <v>0</v>
      </c>
      <c r="L49" s="46">
        <v>9.14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52.45</v>
      </c>
      <c r="V49" s="74">
        <v>-0.1</v>
      </c>
      <c r="W49">
        <v>15.4</v>
      </c>
      <c r="X49">
        <v>0</v>
      </c>
      <c r="Y49">
        <v>-0.1</v>
      </c>
      <c r="Z49">
        <v>9.14</v>
      </c>
      <c r="AA49">
        <v>0</v>
      </c>
      <c r="AB49">
        <v>27.91</v>
      </c>
    </row>
    <row r="50" spans="7:28">
      <c r="G50" t="s">
        <v>92</v>
      </c>
      <c r="H50" s="73">
        <v>13.47</v>
      </c>
      <c r="I50" s="46">
        <v>0</v>
      </c>
      <c r="J50" s="46">
        <v>25.99</v>
      </c>
      <c r="K50" s="46">
        <v>0</v>
      </c>
      <c r="L50" s="46">
        <v>9.14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48.6</v>
      </c>
      <c r="V50" s="74">
        <v>-0.1</v>
      </c>
      <c r="W50">
        <v>13.47</v>
      </c>
      <c r="X50">
        <v>0</v>
      </c>
      <c r="Y50">
        <v>-0.1</v>
      </c>
      <c r="Z50">
        <v>9.14</v>
      </c>
      <c r="AA50">
        <v>0</v>
      </c>
      <c r="AB50">
        <v>25.99</v>
      </c>
    </row>
    <row r="51" spans="7:28">
      <c r="G51" t="s">
        <v>93</v>
      </c>
      <c r="H51" s="73">
        <v>0</v>
      </c>
      <c r="I51" s="46">
        <v>0</v>
      </c>
      <c r="J51" s="46">
        <v>30.8</v>
      </c>
      <c r="K51" s="46">
        <v>0</v>
      </c>
      <c r="L51" s="46">
        <v>8.9499999999999993</v>
      </c>
      <c r="M51" s="74">
        <v>0</v>
      </c>
      <c r="N51" s="73">
        <v>-6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39.75</v>
      </c>
      <c r="V51" s="74">
        <v>-6.1</v>
      </c>
      <c r="W51">
        <v>-6</v>
      </c>
      <c r="X51">
        <v>0</v>
      </c>
      <c r="Y51">
        <v>-0.1</v>
      </c>
      <c r="Z51">
        <v>8.9499999999999993</v>
      </c>
      <c r="AA51">
        <v>0</v>
      </c>
      <c r="AB51">
        <v>30.8</v>
      </c>
    </row>
    <row r="52" spans="7:28">
      <c r="G52" t="s">
        <v>94</v>
      </c>
      <c r="H52" s="73">
        <v>0</v>
      </c>
      <c r="I52" s="46">
        <v>0</v>
      </c>
      <c r="J52" s="46">
        <v>34.65</v>
      </c>
      <c r="K52" s="46">
        <v>0</v>
      </c>
      <c r="L52" s="46">
        <v>8.66</v>
      </c>
      <c r="M52" s="74">
        <v>0</v>
      </c>
      <c r="N52" s="73">
        <v>-18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43.31</v>
      </c>
      <c r="V52" s="74">
        <v>-18.100000000000001</v>
      </c>
      <c r="W52">
        <v>-18</v>
      </c>
      <c r="X52">
        <v>0</v>
      </c>
      <c r="Y52">
        <v>-0.1</v>
      </c>
      <c r="Z52">
        <v>8.66</v>
      </c>
      <c r="AA52">
        <v>0</v>
      </c>
      <c r="AB52">
        <v>34.65</v>
      </c>
    </row>
    <row r="53" spans="7:28">
      <c r="G53" t="s">
        <v>95</v>
      </c>
      <c r="H53" s="73">
        <v>0</v>
      </c>
      <c r="I53" s="46">
        <v>0</v>
      </c>
      <c r="J53" s="46">
        <v>31.76</v>
      </c>
      <c r="K53" s="46">
        <v>0</v>
      </c>
      <c r="L53" s="46">
        <v>8.9499999999999993</v>
      </c>
      <c r="M53" s="74">
        <v>0</v>
      </c>
      <c r="N53" s="73">
        <v>-28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40.71</v>
      </c>
      <c r="V53" s="74">
        <v>-28.1</v>
      </c>
      <c r="W53">
        <v>-28</v>
      </c>
      <c r="X53">
        <v>0</v>
      </c>
      <c r="Y53">
        <v>-0.1</v>
      </c>
      <c r="Z53">
        <v>8.9499999999999993</v>
      </c>
      <c r="AA53">
        <v>0</v>
      </c>
      <c r="AB53">
        <v>31.76</v>
      </c>
    </row>
    <row r="54" spans="7:28">
      <c r="G54" t="s">
        <v>96</v>
      </c>
      <c r="H54" s="73">
        <v>0</v>
      </c>
      <c r="I54" s="46">
        <v>0</v>
      </c>
      <c r="J54" s="46">
        <v>31.76</v>
      </c>
      <c r="K54" s="46">
        <v>0</v>
      </c>
      <c r="L54" s="46">
        <v>8.9499999999999993</v>
      </c>
      <c r="M54" s="74">
        <v>0</v>
      </c>
      <c r="N54" s="73">
        <v>-42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40.71</v>
      </c>
      <c r="V54" s="74">
        <v>-42.1</v>
      </c>
      <c r="W54">
        <v>-42</v>
      </c>
      <c r="X54">
        <v>0</v>
      </c>
      <c r="Y54">
        <v>-0.1</v>
      </c>
      <c r="Z54">
        <v>8.9499999999999993</v>
      </c>
      <c r="AA54">
        <v>0</v>
      </c>
      <c r="AB54">
        <v>31.76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8.9499999999999993</v>
      </c>
      <c r="M55" s="74">
        <v>0</v>
      </c>
      <c r="N55" s="73">
        <v>-32</v>
      </c>
      <c r="O55" s="46">
        <v>-28</v>
      </c>
      <c r="P55" s="46">
        <v>-18</v>
      </c>
      <c r="Q55" s="46">
        <v>0</v>
      </c>
      <c r="R55" s="46">
        <v>0</v>
      </c>
      <c r="S55" s="74">
        <v>0</v>
      </c>
      <c r="U55" s="73">
        <v>8.9499999999999993</v>
      </c>
      <c r="V55" s="74">
        <v>-78.099999999999994</v>
      </c>
      <c r="W55">
        <v>-32</v>
      </c>
      <c r="X55">
        <v>-28</v>
      </c>
      <c r="Y55">
        <v>-0.1</v>
      </c>
      <c r="Z55">
        <v>8.9499999999999993</v>
      </c>
      <c r="AA55">
        <v>0</v>
      </c>
      <c r="AB55">
        <v>-18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8.9499999999999993</v>
      </c>
      <c r="M56" s="74">
        <v>0</v>
      </c>
      <c r="N56" s="73">
        <v>-47</v>
      </c>
      <c r="O56" s="46">
        <v>-27</v>
      </c>
      <c r="P56" s="46">
        <v>-41</v>
      </c>
      <c r="Q56" s="46">
        <v>0</v>
      </c>
      <c r="R56" s="46">
        <v>0</v>
      </c>
      <c r="S56" s="74">
        <v>0</v>
      </c>
      <c r="U56" s="73">
        <v>8.9499999999999993</v>
      </c>
      <c r="V56" s="74">
        <v>-115.1</v>
      </c>
      <c r="W56">
        <v>-47</v>
      </c>
      <c r="X56">
        <v>-27</v>
      </c>
      <c r="Y56">
        <v>-0.1</v>
      </c>
      <c r="Z56">
        <v>8.9499999999999993</v>
      </c>
      <c r="AA56">
        <v>0</v>
      </c>
      <c r="AB56">
        <v>-41</v>
      </c>
    </row>
    <row r="57" spans="7:28">
      <c r="G57" t="s">
        <v>99</v>
      </c>
      <c r="H57" s="73">
        <v>0</v>
      </c>
      <c r="I57" s="46">
        <v>0</v>
      </c>
      <c r="J57" s="46">
        <v>8.66</v>
      </c>
      <c r="K57" s="46">
        <v>0</v>
      </c>
      <c r="L57" s="46">
        <v>9.14</v>
      </c>
      <c r="M57" s="74">
        <v>0</v>
      </c>
      <c r="N57" s="73">
        <v>-59</v>
      </c>
      <c r="O57" s="46">
        <v>-17</v>
      </c>
      <c r="P57" s="46">
        <v>0</v>
      </c>
      <c r="Q57" s="46">
        <v>0</v>
      </c>
      <c r="R57" s="46">
        <v>0</v>
      </c>
      <c r="S57" s="74">
        <v>0</v>
      </c>
      <c r="U57" s="73">
        <v>17.8</v>
      </c>
      <c r="V57" s="74">
        <v>-76.099999999999994</v>
      </c>
      <c r="W57">
        <v>-59</v>
      </c>
      <c r="X57">
        <v>-17</v>
      </c>
      <c r="Y57">
        <v>-0.1</v>
      </c>
      <c r="Z57">
        <v>9.14</v>
      </c>
      <c r="AA57">
        <v>0</v>
      </c>
      <c r="AB57">
        <v>8.66</v>
      </c>
    </row>
    <row r="58" spans="7:28">
      <c r="G58" t="s">
        <v>100</v>
      </c>
      <c r="H58" s="73">
        <v>0</v>
      </c>
      <c r="I58" s="46">
        <v>0</v>
      </c>
      <c r="J58" s="46">
        <v>33.68</v>
      </c>
      <c r="K58" s="46">
        <v>0</v>
      </c>
      <c r="L58" s="46">
        <v>8.9499999999999993</v>
      </c>
      <c r="M58" s="74">
        <v>0</v>
      </c>
      <c r="N58" s="73">
        <v>-52</v>
      </c>
      <c r="O58" s="46">
        <v>-19</v>
      </c>
      <c r="P58" s="46">
        <v>0</v>
      </c>
      <c r="Q58" s="46">
        <v>0</v>
      </c>
      <c r="R58" s="46">
        <v>0</v>
      </c>
      <c r="S58" s="74">
        <v>0</v>
      </c>
      <c r="U58" s="73">
        <v>42.63</v>
      </c>
      <c r="V58" s="74">
        <v>-71.099999999999994</v>
      </c>
      <c r="W58">
        <v>-52</v>
      </c>
      <c r="X58">
        <v>-19</v>
      </c>
      <c r="Y58">
        <v>-0.1</v>
      </c>
      <c r="Z58">
        <v>8.9499999999999993</v>
      </c>
      <c r="AA58">
        <v>0</v>
      </c>
      <c r="AB58">
        <v>33.68</v>
      </c>
    </row>
    <row r="59" spans="7:28">
      <c r="G59" t="s">
        <v>101</v>
      </c>
      <c r="H59" s="73">
        <v>0</v>
      </c>
      <c r="I59" s="46">
        <v>0</v>
      </c>
      <c r="J59" s="46">
        <v>57.74</v>
      </c>
      <c r="K59" s="46">
        <v>0</v>
      </c>
      <c r="L59" s="46">
        <v>8.9499999999999993</v>
      </c>
      <c r="M59" s="74">
        <v>0</v>
      </c>
      <c r="N59" s="73">
        <v>-10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66.69</v>
      </c>
      <c r="V59" s="74">
        <v>-10.1</v>
      </c>
      <c r="W59">
        <v>-10</v>
      </c>
      <c r="X59">
        <v>0</v>
      </c>
      <c r="Y59">
        <v>-0.1</v>
      </c>
      <c r="Z59">
        <v>8.9499999999999993</v>
      </c>
      <c r="AA59">
        <v>0</v>
      </c>
      <c r="AB59">
        <v>57.74</v>
      </c>
    </row>
    <row r="60" spans="7:28">
      <c r="G60" t="s">
        <v>102</v>
      </c>
      <c r="H60" s="73">
        <v>0</v>
      </c>
      <c r="I60" s="46">
        <v>0</v>
      </c>
      <c r="J60" s="46">
        <v>57.74</v>
      </c>
      <c r="K60" s="46">
        <v>0</v>
      </c>
      <c r="L60" s="46">
        <v>8.9499999999999993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66.69</v>
      </c>
      <c r="V60" s="74">
        <v>-0.1</v>
      </c>
      <c r="W60">
        <v>0</v>
      </c>
      <c r="X60">
        <v>0</v>
      </c>
      <c r="Y60">
        <v>-0.1</v>
      </c>
      <c r="Z60">
        <v>8.9499999999999993</v>
      </c>
      <c r="AA60">
        <v>0</v>
      </c>
      <c r="AB60">
        <v>57.74</v>
      </c>
    </row>
    <row r="61" spans="7:28">
      <c r="G61" t="s">
        <v>103</v>
      </c>
      <c r="H61" s="73">
        <v>38.5</v>
      </c>
      <c r="I61" s="46">
        <v>13.47</v>
      </c>
      <c r="J61" s="46">
        <v>0</v>
      </c>
      <c r="K61" s="46">
        <v>0</v>
      </c>
      <c r="L61" s="46">
        <v>7.99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59.96</v>
      </c>
      <c r="V61" s="74">
        <v>-0.1</v>
      </c>
      <c r="W61">
        <v>38.5</v>
      </c>
      <c r="X61">
        <v>13.47</v>
      </c>
      <c r="Y61">
        <v>-0.1</v>
      </c>
      <c r="Z61">
        <v>7.99</v>
      </c>
      <c r="AA61">
        <v>0</v>
      </c>
      <c r="AB61">
        <v>0</v>
      </c>
    </row>
    <row r="62" spans="7:28">
      <c r="G62" t="s">
        <v>104</v>
      </c>
      <c r="H62" s="73">
        <v>68.33</v>
      </c>
      <c r="I62" s="46">
        <v>16.36</v>
      </c>
      <c r="J62" s="46">
        <v>12.51</v>
      </c>
      <c r="K62" s="46">
        <v>0</v>
      </c>
      <c r="L62" s="46">
        <v>8.18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105.38</v>
      </c>
      <c r="V62" s="74">
        <v>-0.1</v>
      </c>
      <c r="W62">
        <v>68.33</v>
      </c>
      <c r="X62">
        <v>16.36</v>
      </c>
      <c r="Y62">
        <v>-0.1</v>
      </c>
      <c r="Z62">
        <v>8.18</v>
      </c>
      <c r="AA62">
        <v>0</v>
      </c>
      <c r="AB62">
        <v>12.51</v>
      </c>
    </row>
    <row r="63" spans="7:28">
      <c r="G63" t="s">
        <v>105</v>
      </c>
      <c r="H63" s="73">
        <v>75.069999999999993</v>
      </c>
      <c r="I63" s="46">
        <v>14.44</v>
      </c>
      <c r="J63" s="46">
        <v>33.68</v>
      </c>
      <c r="K63" s="46">
        <v>0</v>
      </c>
      <c r="L63" s="46">
        <v>8.4700000000000006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131.66</v>
      </c>
      <c r="V63" s="74">
        <v>-0.1</v>
      </c>
      <c r="W63">
        <v>75.069999999999993</v>
      </c>
      <c r="X63">
        <v>14.44</v>
      </c>
      <c r="Y63">
        <v>-0.1</v>
      </c>
      <c r="Z63">
        <v>8.4700000000000006</v>
      </c>
      <c r="AA63">
        <v>0</v>
      </c>
      <c r="AB63">
        <v>33.68</v>
      </c>
    </row>
    <row r="64" spans="7:28">
      <c r="G64" t="s">
        <v>106</v>
      </c>
      <c r="H64" s="73">
        <v>100.09</v>
      </c>
      <c r="I64" s="46">
        <v>24.06</v>
      </c>
      <c r="J64" s="46">
        <v>40.42</v>
      </c>
      <c r="K64" s="46">
        <v>0</v>
      </c>
      <c r="L64" s="46">
        <v>8.9499999999999993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173.52</v>
      </c>
      <c r="V64" s="74">
        <v>-0.1</v>
      </c>
      <c r="W64">
        <v>100.09</v>
      </c>
      <c r="X64">
        <v>24.06</v>
      </c>
      <c r="Y64">
        <v>-0.1</v>
      </c>
      <c r="Z64">
        <v>8.9499999999999993</v>
      </c>
      <c r="AA64">
        <v>0</v>
      </c>
      <c r="AB64">
        <v>40.42</v>
      </c>
    </row>
    <row r="65" spans="7:28">
      <c r="G65" t="s">
        <v>107</v>
      </c>
      <c r="H65" s="73">
        <v>26.95</v>
      </c>
      <c r="I65" s="46">
        <v>11.55</v>
      </c>
      <c r="J65" s="46">
        <v>0</v>
      </c>
      <c r="K65" s="46">
        <v>0</v>
      </c>
      <c r="L65" s="46">
        <v>9.6199999999999992</v>
      </c>
      <c r="M65" s="74">
        <v>0</v>
      </c>
      <c r="N65" s="73">
        <v>0</v>
      </c>
      <c r="O65" s="46">
        <v>0</v>
      </c>
      <c r="P65" s="46">
        <v>-13</v>
      </c>
      <c r="Q65" s="46">
        <v>0</v>
      </c>
      <c r="R65" s="46">
        <v>0</v>
      </c>
      <c r="S65" s="74">
        <v>0</v>
      </c>
      <c r="U65" s="73">
        <v>48.12</v>
      </c>
      <c r="V65" s="74">
        <v>-13.1</v>
      </c>
      <c r="W65">
        <v>26.95</v>
      </c>
      <c r="X65">
        <v>11.55</v>
      </c>
      <c r="Y65">
        <v>-0.1</v>
      </c>
      <c r="Z65">
        <v>9.6199999999999992</v>
      </c>
      <c r="AA65">
        <v>0</v>
      </c>
      <c r="AB65">
        <v>-13</v>
      </c>
    </row>
    <row r="66" spans="7:28">
      <c r="G66" t="s">
        <v>108</v>
      </c>
      <c r="H66" s="73">
        <v>47.16</v>
      </c>
      <c r="I66" s="46">
        <v>13.47</v>
      </c>
      <c r="J66" s="46">
        <v>8.66</v>
      </c>
      <c r="K66" s="46">
        <v>0</v>
      </c>
      <c r="L66" s="46">
        <v>9.7200000000000006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79.11</v>
      </c>
      <c r="V66" s="74">
        <v>-0.1</v>
      </c>
      <c r="W66">
        <v>47.16</v>
      </c>
      <c r="X66">
        <v>13.47</v>
      </c>
      <c r="Y66">
        <v>-0.1</v>
      </c>
      <c r="Z66">
        <v>9.7200000000000006</v>
      </c>
      <c r="AA66">
        <v>0.1</v>
      </c>
      <c r="AB66">
        <v>8.66</v>
      </c>
    </row>
    <row r="67" spans="7:28">
      <c r="G67" t="s">
        <v>109</v>
      </c>
      <c r="H67" s="73">
        <v>38.479999999999997</v>
      </c>
      <c r="I67" s="46">
        <v>0</v>
      </c>
      <c r="J67" s="46">
        <v>38.5</v>
      </c>
      <c r="K67" s="46">
        <v>0</v>
      </c>
      <c r="L67" s="46">
        <v>10.11</v>
      </c>
      <c r="M67" s="74">
        <v>0.1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87.19</v>
      </c>
      <c r="V67" s="74">
        <v>-0.1</v>
      </c>
      <c r="W67">
        <v>38.479999999999997</v>
      </c>
      <c r="X67">
        <v>0</v>
      </c>
      <c r="Y67">
        <v>-0.1</v>
      </c>
      <c r="Z67">
        <v>10.11</v>
      </c>
      <c r="AA67">
        <v>0.1</v>
      </c>
      <c r="AB67">
        <v>38.5</v>
      </c>
    </row>
    <row r="68" spans="7:28">
      <c r="G68" t="s">
        <v>110</v>
      </c>
      <c r="H68" s="73">
        <v>0</v>
      </c>
      <c r="I68" s="46">
        <v>0</v>
      </c>
      <c r="J68" s="46">
        <v>33.68</v>
      </c>
      <c r="K68" s="46">
        <v>0</v>
      </c>
      <c r="L68" s="46">
        <v>10.59</v>
      </c>
      <c r="M68" s="74">
        <v>0.1</v>
      </c>
      <c r="N68" s="73">
        <v>-7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44.37</v>
      </c>
      <c r="V68" s="74">
        <v>-7.1</v>
      </c>
      <c r="W68">
        <v>-7</v>
      </c>
      <c r="X68">
        <v>0</v>
      </c>
      <c r="Y68">
        <v>-0.1</v>
      </c>
      <c r="Z68">
        <v>10.59</v>
      </c>
      <c r="AA68">
        <v>0.1</v>
      </c>
      <c r="AB68">
        <v>33.68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10.88</v>
      </c>
      <c r="M69" s="74">
        <v>0</v>
      </c>
      <c r="N69" s="73">
        <v>-31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10.88</v>
      </c>
      <c r="V69" s="74">
        <v>-31.1</v>
      </c>
      <c r="W69">
        <v>-31</v>
      </c>
      <c r="X69">
        <v>0</v>
      </c>
      <c r="Y69">
        <v>-0.1</v>
      </c>
      <c r="Z69">
        <v>10.88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11.45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11.45</v>
      </c>
      <c r="V70" s="74">
        <v>-0.1</v>
      </c>
      <c r="W70">
        <v>0</v>
      </c>
      <c r="X70">
        <v>0</v>
      </c>
      <c r="Y70">
        <v>-0.1</v>
      </c>
      <c r="Z70">
        <v>11.45</v>
      </c>
      <c r="AA70">
        <v>0</v>
      </c>
      <c r="AB70">
        <v>0</v>
      </c>
    </row>
    <row r="71" spans="7:28">
      <c r="G71" t="s">
        <v>113</v>
      </c>
      <c r="H71" s="73">
        <v>26.95</v>
      </c>
      <c r="I71" s="46">
        <v>0</v>
      </c>
      <c r="J71" s="46">
        <v>0</v>
      </c>
      <c r="K71" s="46">
        <v>0</v>
      </c>
      <c r="L71" s="46">
        <v>12.51</v>
      </c>
      <c r="M71" s="74">
        <v>0</v>
      </c>
      <c r="N71" s="73">
        <v>0</v>
      </c>
      <c r="O71" s="46">
        <v>-14</v>
      </c>
      <c r="P71" s="46">
        <v>0</v>
      </c>
      <c r="Q71" s="46">
        <v>0</v>
      </c>
      <c r="R71" s="46">
        <v>0</v>
      </c>
      <c r="S71" s="74">
        <v>0</v>
      </c>
      <c r="U71" s="73">
        <v>39.46</v>
      </c>
      <c r="V71" s="74">
        <v>-14.1</v>
      </c>
      <c r="W71">
        <v>26.95</v>
      </c>
      <c r="X71">
        <v>-14</v>
      </c>
      <c r="Y71">
        <v>-0.1</v>
      </c>
      <c r="Z71">
        <v>12.51</v>
      </c>
      <c r="AA71">
        <v>0</v>
      </c>
      <c r="AB71">
        <v>0</v>
      </c>
    </row>
    <row r="72" spans="7:28">
      <c r="G72" t="s">
        <v>114</v>
      </c>
      <c r="H72" s="73">
        <v>47</v>
      </c>
      <c r="I72" s="46">
        <v>0</v>
      </c>
      <c r="J72" s="46">
        <v>8.39</v>
      </c>
      <c r="K72" s="46">
        <v>0</v>
      </c>
      <c r="L72" s="46">
        <v>10.91</v>
      </c>
      <c r="M72" s="74">
        <v>0</v>
      </c>
      <c r="N72" s="73">
        <v>0</v>
      </c>
      <c r="O72" s="46">
        <v>-24</v>
      </c>
      <c r="P72" s="46">
        <v>0</v>
      </c>
      <c r="Q72" s="46">
        <v>0</v>
      </c>
      <c r="R72" s="46">
        <v>0</v>
      </c>
      <c r="S72" s="74">
        <v>0</v>
      </c>
      <c r="U72" s="73">
        <v>66.3</v>
      </c>
      <c r="V72" s="74">
        <v>-24.1</v>
      </c>
      <c r="W72">
        <v>47</v>
      </c>
      <c r="X72">
        <v>-24</v>
      </c>
      <c r="Y72">
        <v>-0.1</v>
      </c>
      <c r="Z72">
        <v>10.91</v>
      </c>
      <c r="AA72">
        <v>0</v>
      </c>
      <c r="AB72">
        <v>8.39</v>
      </c>
    </row>
    <row r="73" spans="7:28">
      <c r="G73" t="s">
        <v>115</v>
      </c>
      <c r="H73" s="73">
        <v>56.3</v>
      </c>
      <c r="I73" s="46">
        <v>0</v>
      </c>
      <c r="J73" s="46">
        <v>0</v>
      </c>
      <c r="K73" s="46">
        <v>0</v>
      </c>
      <c r="L73" s="46">
        <v>11.35</v>
      </c>
      <c r="M73" s="74">
        <v>0.09</v>
      </c>
      <c r="N73" s="73">
        <v>0</v>
      </c>
      <c r="O73" s="46">
        <v>-43</v>
      </c>
      <c r="P73" s="46">
        <v>0</v>
      </c>
      <c r="Q73" s="46">
        <v>0</v>
      </c>
      <c r="R73" s="46">
        <v>0</v>
      </c>
      <c r="S73" s="74">
        <v>0</v>
      </c>
      <c r="U73" s="73">
        <v>67.739999999999995</v>
      </c>
      <c r="V73" s="74">
        <v>-43.1</v>
      </c>
      <c r="W73">
        <v>56.3</v>
      </c>
      <c r="X73">
        <v>-43</v>
      </c>
      <c r="Y73">
        <v>-0.1</v>
      </c>
      <c r="Z73">
        <v>11.35</v>
      </c>
      <c r="AA73">
        <v>0.09</v>
      </c>
      <c r="AB73">
        <v>0</v>
      </c>
    </row>
    <row r="74" spans="7:28">
      <c r="G74" t="s">
        <v>116</v>
      </c>
      <c r="H74" s="73">
        <v>58.82</v>
      </c>
      <c r="I74" s="46">
        <v>0</v>
      </c>
      <c r="J74" s="46">
        <v>0</v>
      </c>
      <c r="K74" s="46">
        <v>0</v>
      </c>
      <c r="L74" s="46">
        <v>8.85</v>
      </c>
      <c r="M74" s="74">
        <v>0</v>
      </c>
      <c r="N74" s="73">
        <v>0</v>
      </c>
      <c r="O74" s="46">
        <v>-17</v>
      </c>
      <c r="P74" s="46">
        <v>0</v>
      </c>
      <c r="Q74" s="46">
        <v>0</v>
      </c>
      <c r="R74" s="46">
        <v>0</v>
      </c>
      <c r="S74" s="74">
        <v>0</v>
      </c>
      <c r="U74" s="73">
        <v>67.67</v>
      </c>
      <c r="V74" s="74">
        <v>-17.100000000000001</v>
      </c>
      <c r="W74">
        <v>58.82</v>
      </c>
      <c r="X74">
        <v>-17</v>
      </c>
      <c r="Y74">
        <v>-0.1</v>
      </c>
      <c r="Z74">
        <v>8.85</v>
      </c>
      <c r="AA74">
        <v>0</v>
      </c>
      <c r="AB74">
        <v>0</v>
      </c>
    </row>
    <row r="75" spans="7:28">
      <c r="G75" t="s">
        <v>117</v>
      </c>
      <c r="H75" s="73">
        <v>164.57</v>
      </c>
      <c r="I75" s="46">
        <v>0</v>
      </c>
      <c r="J75" s="46">
        <v>0</v>
      </c>
      <c r="K75" s="46">
        <v>0</v>
      </c>
      <c r="L75" s="46">
        <v>13.47</v>
      </c>
      <c r="M75" s="74">
        <v>0</v>
      </c>
      <c r="N75" s="73">
        <v>0</v>
      </c>
      <c r="O75" s="46">
        <v>-54</v>
      </c>
      <c r="P75" s="46">
        <v>0</v>
      </c>
      <c r="Q75" s="46">
        <v>0</v>
      </c>
      <c r="R75" s="46">
        <v>0</v>
      </c>
      <c r="S75" s="74">
        <v>0</v>
      </c>
      <c r="U75" s="73">
        <v>178.04</v>
      </c>
      <c r="V75" s="74">
        <v>-54.1</v>
      </c>
      <c r="W75">
        <v>164.57</v>
      </c>
      <c r="X75">
        <v>-54</v>
      </c>
      <c r="Y75">
        <v>-0.1</v>
      </c>
      <c r="Z75">
        <v>13.47</v>
      </c>
      <c r="AA75">
        <v>0</v>
      </c>
      <c r="AB75">
        <v>0</v>
      </c>
    </row>
    <row r="76" spans="7:28">
      <c r="G76" t="s">
        <v>118</v>
      </c>
      <c r="H76" s="73">
        <v>138.22</v>
      </c>
      <c r="I76" s="46">
        <v>0</v>
      </c>
      <c r="J76" s="46">
        <v>0</v>
      </c>
      <c r="K76" s="46">
        <v>0</v>
      </c>
      <c r="L76" s="46">
        <v>11.78</v>
      </c>
      <c r="M76" s="74">
        <v>0</v>
      </c>
      <c r="N76" s="73">
        <v>0</v>
      </c>
      <c r="O76" s="46">
        <v>-102</v>
      </c>
      <c r="P76" s="46">
        <v>-65</v>
      </c>
      <c r="Q76" s="46">
        <v>0</v>
      </c>
      <c r="R76" s="46">
        <v>0</v>
      </c>
      <c r="S76" s="74">
        <v>0</v>
      </c>
      <c r="U76" s="73">
        <v>150</v>
      </c>
      <c r="V76" s="74">
        <v>-167.1</v>
      </c>
      <c r="W76">
        <v>138.22</v>
      </c>
      <c r="X76">
        <v>-102</v>
      </c>
      <c r="Y76">
        <v>-0.1</v>
      </c>
      <c r="Z76">
        <v>11.78</v>
      </c>
      <c r="AA76">
        <v>0</v>
      </c>
      <c r="AB76">
        <v>-65</v>
      </c>
    </row>
    <row r="77" spans="7:28">
      <c r="G77" t="s">
        <v>119</v>
      </c>
      <c r="H77" s="73">
        <v>61.99</v>
      </c>
      <c r="I77" s="46">
        <v>0</v>
      </c>
      <c r="J77" s="46">
        <v>115.81</v>
      </c>
      <c r="K77" s="46">
        <v>0</v>
      </c>
      <c r="L77" s="46">
        <v>10.9</v>
      </c>
      <c r="M77" s="74">
        <v>0</v>
      </c>
      <c r="N77" s="73">
        <v>0</v>
      </c>
      <c r="O77" s="46">
        <v>-45</v>
      </c>
      <c r="P77" s="46">
        <v>0</v>
      </c>
      <c r="Q77" s="46">
        <v>0</v>
      </c>
      <c r="R77" s="46">
        <v>0</v>
      </c>
      <c r="S77" s="74">
        <v>0</v>
      </c>
      <c r="U77" s="73">
        <v>188.7</v>
      </c>
      <c r="V77" s="74">
        <v>-45.1</v>
      </c>
      <c r="W77">
        <v>61.99</v>
      </c>
      <c r="X77">
        <v>-45</v>
      </c>
      <c r="Y77">
        <v>-0.1</v>
      </c>
      <c r="Z77">
        <v>10.9</v>
      </c>
      <c r="AA77">
        <v>0</v>
      </c>
      <c r="AB77">
        <v>115.81</v>
      </c>
    </row>
    <row r="78" spans="7:28">
      <c r="G78" t="s">
        <v>120</v>
      </c>
      <c r="H78" s="73">
        <v>52.61</v>
      </c>
      <c r="I78" s="46">
        <v>0</v>
      </c>
      <c r="J78" s="46">
        <v>110.02</v>
      </c>
      <c r="K78" s="46">
        <v>0</v>
      </c>
      <c r="L78" s="46">
        <v>7.65</v>
      </c>
      <c r="M78" s="74">
        <v>0.05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170.33</v>
      </c>
      <c r="V78" s="74">
        <v>-0.1</v>
      </c>
      <c r="W78">
        <v>52.61</v>
      </c>
      <c r="X78">
        <v>0</v>
      </c>
      <c r="Y78">
        <v>-0.1</v>
      </c>
      <c r="Z78">
        <v>7.65</v>
      </c>
      <c r="AA78">
        <v>0.05</v>
      </c>
      <c r="AB78">
        <v>110.02</v>
      </c>
    </row>
    <row r="79" spans="7:28">
      <c r="G79" t="s">
        <v>121</v>
      </c>
      <c r="H79" s="73">
        <v>5.8</v>
      </c>
      <c r="I79" s="46">
        <v>0</v>
      </c>
      <c r="J79" s="46">
        <v>141.74</v>
      </c>
      <c r="K79" s="46">
        <v>0</v>
      </c>
      <c r="L79" s="46">
        <v>5.16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152.69999999999999</v>
      </c>
      <c r="V79" s="74">
        <v>-0.1</v>
      </c>
      <c r="W79">
        <v>5.8</v>
      </c>
      <c r="X79">
        <v>0</v>
      </c>
      <c r="Y79">
        <v>-0.1</v>
      </c>
      <c r="Z79">
        <v>5.16</v>
      </c>
      <c r="AA79">
        <v>0</v>
      </c>
      <c r="AB79">
        <v>141.74</v>
      </c>
    </row>
    <row r="80" spans="7:28">
      <c r="G80" t="s">
        <v>122</v>
      </c>
      <c r="H80" s="73">
        <v>0</v>
      </c>
      <c r="I80" s="46">
        <v>0</v>
      </c>
      <c r="J80" s="46">
        <v>108.6</v>
      </c>
      <c r="K80" s="46">
        <v>0</v>
      </c>
      <c r="L80" s="46">
        <v>3.47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112.07</v>
      </c>
      <c r="V80" s="74">
        <v>-0.1</v>
      </c>
      <c r="W80">
        <v>0</v>
      </c>
      <c r="X80">
        <v>0</v>
      </c>
      <c r="Y80">
        <v>-0.1</v>
      </c>
      <c r="Z80">
        <v>3.47</v>
      </c>
      <c r="AA80">
        <v>0</v>
      </c>
      <c r="AB80">
        <v>108.6</v>
      </c>
    </row>
    <row r="81" spans="7:28">
      <c r="G81" t="s">
        <v>123</v>
      </c>
      <c r="H81" s="73">
        <v>0</v>
      </c>
      <c r="I81" s="46">
        <v>0</v>
      </c>
      <c r="J81" s="46">
        <v>147.16999999999999</v>
      </c>
      <c r="K81" s="46">
        <v>0</v>
      </c>
      <c r="L81" s="46">
        <v>3.34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150.51</v>
      </c>
      <c r="V81" s="74">
        <v>-0.1</v>
      </c>
      <c r="W81">
        <v>0</v>
      </c>
      <c r="X81">
        <v>0</v>
      </c>
      <c r="Y81">
        <v>-0.1</v>
      </c>
      <c r="Z81">
        <v>3.34</v>
      </c>
      <c r="AA81">
        <v>0</v>
      </c>
      <c r="AB81">
        <v>147.16999999999999</v>
      </c>
    </row>
    <row r="82" spans="7:28">
      <c r="G82" t="s">
        <v>124</v>
      </c>
      <c r="H82" s="73">
        <v>0</v>
      </c>
      <c r="I82" s="46">
        <v>0</v>
      </c>
      <c r="J82" s="46">
        <v>228.87</v>
      </c>
      <c r="K82" s="46">
        <v>0</v>
      </c>
      <c r="L82" s="46">
        <v>3.99</v>
      </c>
      <c r="M82" s="74">
        <v>0</v>
      </c>
      <c r="N82" s="73">
        <v>-12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232.86</v>
      </c>
      <c r="V82" s="74">
        <v>-12.1</v>
      </c>
      <c r="W82">
        <v>-12</v>
      </c>
      <c r="X82">
        <v>0</v>
      </c>
      <c r="Y82">
        <v>-0.1</v>
      </c>
      <c r="Z82">
        <v>3.99</v>
      </c>
      <c r="AA82">
        <v>0</v>
      </c>
      <c r="AB82">
        <v>228.87</v>
      </c>
    </row>
    <row r="83" spans="7:28">
      <c r="G83" t="s">
        <v>125</v>
      </c>
      <c r="H83" s="73">
        <v>0</v>
      </c>
      <c r="I83" s="46">
        <v>0</v>
      </c>
      <c r="J83" s="46">
        <v>127.95</v>
      </c>
      <c r="K83" s="46">
        <v>0</v>
      </c>
      <c r="L83" s="46">
        <v>4.99</v>
      </c>
      <c r="M83" s="74">
        <v>0.03</v>
      </c>
      <c r="N83" s="73">
        <v>-30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132.97</v>
      </c>
      <c r="V83" s="74">
        <v>-30.1</v>
      </c>
      <c r="W83">
        <v>-30</v>
      </c>
      <c r="X83">
        <v>0</v>
      </c>
      <c r="Y83">
        <v>-0.1</v>
      </c>
      <c r="Z83">
        <v>4.99</v>
      </c>
      <c r="AA83">
        <v>0.03</v>
      </c>
      <c r="AB83">
        <v>127.95</v>
      </c>
    </row>
    <row r="84" spans="7:28">
      <c r="G84" t="s">
        <v>126</v>
      </c>
      <c r="H84" s="73">
        <v>0</v>
      </c>
      <c r="I84" s="46">
        <v>0</v>
      </c>
      <c r="J84" s="46">
        <v>126.22</v>
      </c>
      <c r="K84" s="46">
        <v>0</v>
      </c>
      <c r="L84" s="46">
        <v>6.31</v>
      </c>
      <c r="M84" s="74">
        <v>0.04</v>
      </c>
      <c r="N84" s="73">
        <v>-12</v>
      </c>
      <c r="O84" s="46">
        <v>-85</v>
      </c>
      <c r="P84" s="46">
        <v>0</v>
      </c>
      <c r="Q84" s="46">
        <v>0</v>
      </c>
      <c r="R84" s="46">
        <v>0</v>
      </c>
      <c r="S84" s="74">
        <v>0</v>
      </c>
      <c r="U84" s="73">
        <v>132.57</v>
      </c>
      <c r="V84" s="74">
        <v>-97.1</v>
      </c>
      <c r="W84">
        <v>-12</v>
      </c>
      <c r="X84">
        <v>-85</v>
      </c>
      <c r="Y84">
        <v>-0.1</v>
      </c>
      <c r="Z84">
        <v>6.31</v>
      </c>
      <c r="AA84">
        <v>0.04</v>
      </c>
      <c r="AB84">
        <v>126.22</v>
      </c>
    </row>
    <row r="85" spans="7:28">
      <c r="G85" t="s">
        <v>127</v>
      </c>
      <c r="H85" s="73">
        <v>11.83</v>
      </c>
      <c r="I85" s="46">
        <v>0</v>
      </c>
      <c r="J85" s="46">
        <v>100.77</v>
      </c>
      <c r="K85" s="46">
        <v>0</v>
      </c>
      <c r="L85" s="46">
        <v>6.57</v>
      </c>
      <c r="M85" s="74">
        <v>0.05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119.22</v>
      </c>
      <c r="V85" s="74">
        <v>-25.1</v>
      </c>
      <c r="W85">
        <v>11.83</v>
      </c>
      <c r="X85">
        <v>-25</v>
      </c>
      <c r="Y85">
        <v>-0.1</v>
      </c>
      <c r="Z85">
        <v>6.57</v>
      </c>
      <c r="AA85">
        <v>0.05</v>
      </c>
      <c r="AB85">
        <v>100.77</v>
      </c>
    </row>
    <row r="86" spans="7:28">
      <c r="G86" t="s">
        <v>128</v>
      </c>
      <c r="H86" s="73">
        <v>17.86</v>
      </c>
      <c r="I86" s="46">
        <v>0</v>
      </c>
      <c r="J86" s="46">
        <v>84.84</v>
      </c>
      <c r="K86" s="46">
        <v>0</v>
      </c>
      <c r="L86" s="46">
        <v>6.7</v>
      </c>
      <c r="M86" s="74">
        <v>0</v>
      </c>
      <c r="N86" s="73">
        <v>0</v>
      </c>
      <c r="O86" s="46">
        <v>-30</v>
      </c>
      <c r="P86" s="46">
        <v>0</v>
      </c>
      <c r="Q86" s="46">
        <v>0</v>
      </c>
      <c r="R86" s="46">
        <v>0</v>
      </c>
      <c r="S86" s="74">
        <v>0</v>
      </c>
      <c r="U86" s="73">
        <v>109.4</v>
      </c>
      <c r="V86" s="74">
        <v>-30.1</v>
      </c>
      <c r="W86">
        <v>17.86</v>
      </c>
      <c r="X86">
        <v>-30</v>
      </c>
      <c r="Y86">
        <v>-0.1</v>
      </c>
      <c r="Z86">
        <v>6.7</v>
      </c>
      <c r="AA86">
        <v>0</v>
      </c>
      <c r="AB86">
        <v>84.84</v>
      </c>
    </row>
    <row r="87" spans="7:28">
      <c r="G87" t="s">
        <v>129</v>
      </c>
      <c r="H87" s="73">
        <v>60.09</v>
      </c>
      <c r="I87" s="46">
        <v>0</v>
      </c>
      <c r="J87" s="46">
        <v>87.23</v>
      </c>
      <c r="K87" s="46">
        <v>0</v>
      </c>
      <c r="L87" s="46">
        <v>5.43</v>
      </c>
      <c r="M87" s="74">
        <v>0.04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152.79</v>
      </c>
      <c r="V87" s="74">
        <v>-0.1</v>
      </c>
      <c r="W87">
        <v>60.09</v>
      </c>
      <c r="X87">
        <v>0</v>
      </c>
      <c r="Y87">
        <v>-0.1</v>
      </c>
      <c r="Z87">
        <v>5.43</v>
      </c>
      <c r="AA87">
        <v>0.04</v>
      </c>
      <c r="AB87">
        <v>87.23</v>
      </c>
    </row>
    <row r="88" spans="7:28">
      <c r="G88" t="s">
        <v>130</v>
      </c>
      <c r="H88" s="73">
        <v>56.33</v>
      </c>
      <c r="I88" s="46">
        <v>0</v>
      </c>
      <c r="J88" s="46">
        <v>88.64</v>
      </c>
      <c r="K88" s="46">
        <v>0</v>
      </c>
      <c r="L88" s="46">
        <v>5.51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150.47999999999999</v>
      </c>
      <c r="V88" s="74">
        <v>-0.1</v>
      </c>
      <c r="W88">
        <v>56.33</v>
      </c>
      <c r="X88">
        <v>0</v>
      </c>
      <c r="Y88">
        <v>-0.1</v>
      </c>
      <c r="Z88">
        <v>5.51</v>
      </c>
      <c r="AA88">
        <v>0</v>
      </c>
      <c r="AB88">
        <v>88.64</v>
      </c>
    </row>
    <row r="89" spans="7:28">
      <c r="G89" t="s">
        <v>131</v>
      </c>
      <c r="H89" s="73">
        <v>83.83</v>
      </c>
      <c r="I89" s="46">
        <v>0</v>
      </c>
      <c r="J89" s="46">
        <v>120.31</v>
      </c>
      <c r="K89" s="46">
        <v>0</v>
      </c>
      <c r="L89" s="46">
        <v>5.22</v>
      </c>
      <c r="M89" s="74">
        <v>0.08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209.44</v>
      </c>
      <c r="V89" s="74">
        <v>-0.1</v>
      </c>
      <c r="W89">
        <v>83.83</v>
      </c>
      <c r="X89">
        <v>0</v>
      </c>
      <c r="Y89">
        <v>-0.1</v>
      </c>
      <c r="Z89">
        <v>5.22</v>
      </c>
      <c r="AA89">
        <v>0.08</v>
      </c>
      <c r="AB89">
        <v>120.31</v>
      </c>
    </row>
    <row r="90" spans="7:28">
      <c r="G90" t="s">
        <v>132</v>
      </c>
      <c r="H90" s="73">
        <v>97.58</v>
      </c>
      <c r="I90" s="46">
        <v>0</v>
      </c>
      <c r="J90" s="46">
        <v>145.91999999999999</v>
      </c>
      <c r="K90" s="46">
        <v>0</v>
      </c>
      <c r="L90" s="46">
        <v>5.93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249.43</v>
      </c>
      <c r="V90" s="74">
        <v>-0.1</v>
      </c>
      <c r="W90">
        <v>97.58</v>
      </c>
      <c r="X90">
        <v>0</v>
      </c>
      <c r="Y90">
        <v>-0.1</v>
      </c>
      <c r="Z90">
        <v>5.93</v>
      </c>
      <c r="AA90">
        <v>0</v>
      </c>
      <c r="AB90">
        <v>145.91999999999999</v>
      </c>
    </row>
    <row r="91" spans="7:28">
      <c r="G91" t="s">
        <v>133</v>
      </c>
      <c r="H91" s="73">
        <v>99.37</v>
      </c>
      <c r="I91" s="46">
        <v>0</v>
      </c>
      <c r="J91" s="46">
        <v>143.32</v>
      </c>
      <c r="K91" s="46">
        <v>0</v>
      </c>
      <c r="L91" s="46">
        <v>5.74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248.57</v>
      </c>
      <c r="V91" s="74">
        <v>-0.1</v>
      </c>
      <c r="W91">
        <v>99.37</v>
      </c>
      <c r="X91">
        <v>0</v>
      </c>
      <c r="Y91">
        <v>-0.1</v>
      </c>
      <c r="Z91">
        <v>5.74</v>
      </c>
      <c r="AA91">
        <v>0.14000000000000001</v>
      </c>
      <c r="AB91">
        <v>143.32</v>
      </c>
    </row>
    <row r="92" spans="7:28">
      <c r="G92" t="s">
        <v>134</v>
      </c>
      <c r="H92" s="73">
        <v>84.66</v>
      </c>
      <c r="I92" s="46">
        <v>0</v>
      </c>
      <c r="J92" s="46">
        <v>180.74</v>
      </c>
      <c r="K92" s="46">
        <v>0</v>
      </c>
      <c r="L92" s="46">
        <v>5.71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271.11</v>
      </c>
      <c r="V92" s="74">
        <v>-0.1</v>
      </c>
      <c r="W92">
        <v>84.66</v>
      </c>
      <c r="X92">
        <v>0</v>
      </c>
      <c r="Y92">
        <v>-0.1</v>
      </c>
      <c r="Z92">
        <v>5.71</v>
      </c>
      <c r="AA92">
        <v>0</v>
      </c>
      <c r="AB92">
        <v>180.74</v>
      </c>
    </row>
    <row r="93" spans="7:28">
      <c r="G93" t="s">
        <v>135</v>
      </c>
      <c r="H93" s="73">
        <v>89.97</v>
      </c>
      <c r="I93" s="46">
        <v>0</v>
      </c>
      <c r="J93" s="46">
        <v>100.44</v>
      </c>
      <c r="K93" s="46">
        <v>0</v>
      </c>
      <c r="L93" s="46">
        <v>5.0199999999999996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195.43</v>
      </c>
      <c r="V93" s="74">
        <v>-0.1</v>
      </c>
      <c r="W93">
        <v>89.97</v>
      </c>
      <c r="X93">
        <v>0</v>
      </c>
      <c r="Y93">
        <v>-0.1</v>
      </c>
      <c r="Z93">
        <v>5.0199999999999996</v>
      </c>
      <c r="AA93">
        <v>0</v>
      </c>
      <c r="AB93">
        <v>100.44</v>
      </c>
    </row>
    <row r="94" spans="7:28">
      <c r="G94" t="s">
        <v>136</v>
      </c>
      <c r="H94" s="73">
        <v>85.07</v>
      </c>
      <c r="I94" s="46">
        <v>0</v>
      </c>
      <c r="J94" s="46">
        <v>109.26</v>
      </c>
      <c r="K94" s="46">
        <v>0</v>
      </c>
      <c r="L94" s="46">
        <v>4.29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198.62</v>
      </c>
      <c r="V94" s="74">
        <v>-0.1</v>
      </c>
      <c r="W94">
        <v>85.07</v>
      </c>
      <c r="X94">
        <v>0</v>
      </c>
      <c r="Y94">
        <v>-0.1</v>
      </c>
      <c r="Z94">
        <v>4.29</v>
      </c>
      <c r="AA94">
        <v>0</v>
      </c>
      <c r="AB94">
        <v>109.26</v>
      </c>
    </row>
    <row r="95" spans="7:28">
      <c r="G95" t="s">
        <v>137</v>
      </c>
      <c r="H95" s="73">
        <v>86.91</v>
      </c>
      <c r="I95" s="46">
        <v>0</v>
      </c>
      <c r="J95" s="46">
        <v>146.16</v>
      </c>
      <c r="K95" s="46">
        <v>0</v>
      </c>
      <c r="L95" s="46">
        <v>3.9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236.97</v>
      </c>
      <c r="V95" s="74">
        <v>-0.1</v>
      </c>
      <c r="W95">
        <v>86.91</v>
      </c>
      <c r="X95">
        <v>0</v>
      </c>
      <c r="Y95">
        <v>-0.1</v>
      </c>
      <c r="Z95">
        <v>3.9</v>
      </c>
      <c r="AA95">
        <v>0</v>
      </c>
      <c r="AB95">
        <v>146.16</v>
      </c>
    </row>
    <row r="96" spans="7:28">
      <c r="G96" t="s">
        <v>138</v>
      </c>
      <c r="H96" s="73">
        <v>70.94</v>
      </c>
      <c r="I96" s="46">
        <v>0</v>
      </c>
      <c r="J96" s="46">
        <v>179.43</v>
      </c>
      <c r="K96" s="46">
        <v>0</v>
      </c>
      <c r="L96" s="46">
        <v>4.18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254.55</v>
      </c>
      <c r="V96" s="74">
        <v>-0.1</v>
      </c>
      <c r="W96">
        <v>70.94</v>
      </c>
      <c r="X96">
        <v>0</v>
      </c>
      <c r="Y96">
        <v>-0.1</v>
      </c>
      <c r="Z96">
        <v>4.18</v>
      </c>
      <c r="AA96">
        <v>0</v>
      </c>
      <c r="AB96">
        <v>179.43</v>
      </c>
    </row>
    <row r="97" spans="1:83">
      <c r="G97" t="s">
        <v>139</v>
      </c>
      <c r="H97" s="73">
        <v>83.37</v>
      </c>
      <c r="I97" s="46">
        <v>0</v>
      </c>
      <c r="J97" s="46">
        <v>147.29</v>
      </c>
      <c r="K97" s="46">
        <v>0</v>
      </c>
      <c r="L97" s="46">
        <v>4.4000000000000004</v>
      </c>
      <c r="M97" s="74">
        <v>0.1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235.16</v>
      </c>
      <c r="V97" s="74">
        <v>-0.1</v>
      </c>
      <c r="W97">
        <v>83.37</v>
      </c>
      <c r="X97">
        <v>0</v>
      </c>
      <c r="Y97">
        <v>-0.1</v>
      </c>
      <c r="Z97">
        <v>4.4000000000000004</v>
      </c>
      <c r="AA97">
        <v>0.1</v>
      </c>
      <c r="AB97">
        <v>147.29</v>
      </c>
    </row>
    <row r="98" spans="1:83">
      <c r="G98" t="s">
        <v>140</v>
      </c>
      <c r="H98" s="73">
        <v>78.56</v>
      </c>
      <c r="I98" s="46">
        <v>0</v>
      </c>
      <c r="J98" s="46">
        <v>150.65</v>
      </c>
      <c r="K98" s="46">
        <v>0</v>
      </c>
      <c r="L98" s="46">
        <v>4.7300000000000004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233.99</v>
      </c>
      <c r="V98" s="74">
        <v>-0.1</v>
      </c>
      <c r="W98">
        <v>78.56</v>
      </c>
      <c r="X98">
        <v>0</v>
      </c>
      <c r="Y98">
        <v>-0.1</v>
      </c>
      <c r="Z98">
        <v>4.7300000000000004</v>
      </c>
      <c r="AA98">
        <v>0.05</v>
      </c>
      <c r="AB98">
        <v>150.65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0.52206999999999992</v>
      </c>
      <c r="I99" s="69">
        <f t="shared" ref="I99:BQ99" si="1">SUM(I3:I98)/4000</f>
        <v>2.3337499999999997E-2</v>
      </c>
      <c r="J99" s="69">
        <f t="shared" si="1"/>
        <v>1.0306124999999997</v>
      </c>
      <c r="K99" s="69">
        <f t="shared" si="1"/>
        <v>0</v>
      </c>
      <c r="L99" s="69">
        <f t="shared" si="1"/>
        <v>0.20416500000000001</v>
      </c>
      <c r="M99" s="69">
        <f t="shared" si="1"/>
        <v>5.0650000000000018E-3</v>
      </c>
      <c r="N99" s="68">
        <f t="shared" si="1"/>
        <v>-0.90100000000000002</v>
      </c>
      <c r="O99" s="69">
        <f t="shared" si="1"/>
        <v>-0.39024999999999999</v>
      </c>
      <c r="P99" s="69">
        <f t="shared" si="1"/>
        <v>-0.11525000000000001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1.7852499999999998</v>
      </c>
      <c r="V99" s="70">
        <f t="shared" si="1"/>
        <v>-1.4089000000000049</v>
      </c>
      <c r="W99">
        <f t="shared" si="1"/>
        <v>-0.37892999999999982</v>
      </c>
      <c r="X99">
        <f t="shared" si="1"/>
        <v>-0.36691250000000003</v>
      </c>
      <c r="Y99">
        <f t="shared" si="1"/>
        <v>-2.3999999999999955E-3</v>
      </c>
      <c r="Z99">
        <f t="shared" si="1"/>
        <v>0.20416500000000001</v>
      </c>
      <c r="AA99">
        <f t="shared" si="1"/>
        <v>5.0650000000000018E-3</v>
      </c>
      <c r="AB99">
        <f t="shared" si="1"/>
        <v>0.91536250000000008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550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14.44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U3" s="73">
        <v>14.44</v>
      </c>
      <c r="V3" s="74">
        <v>-1</v>
      </c>
      <c r="W3">
        <v>-1</v>
      </c>
      <c r="X3">
        <v>14.44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11.55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U4" s="73">
        <v>11.55</v>
      </c>
      <c r="V4" s="74">
        <v>-1</v>
      </c>
      <c r="W4">
        <v>-1</v>
      </c>
      <c r="X4">
        <v>11.55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10.59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10.59</v>
      </c>
      <c r="V5" s="74">
        <v>-1</v>
      </c>
      <c r="W5">
        <v>-1</v>
      </c>
      <c r="X5">
        <v>10.59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9.6199999999999992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9.6199999999999992</v>
      </c>
      <c r="V6" s="74">
        <v>-1</v>
      </c>
      <c r="W6">
        <v>-1</v>
      </c>
      <c r="X6">
        <v>9.6199999999999992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9.6199999999999992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9.6199999999999992</v>
      </c>
      <c r="V7" s="74">
        <v>-1</v>
      </c>
      <c r="W7">
        <v>-1</v>
      </c>
      <c r="X7">
        <v>9.6199999999999992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9.6199999999999992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9.6199999999999992</v>
      </c>
      <c r="V8" s="74">
        <v>-1</v>
      </c>
      <c r="W8">
        <v>-1</v>
      </c>
      <c r="X8">
        <v>9.6199999999999992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9.6199999999999992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9.6199999999999992</v>
      </c>
      <c r="V9" s="74">
        <v>-1</v>
      </c>
      <c r="W9">
        <v>-1</v>
      </c>
      <c r="X9">
        <v>9.6199999999999992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9.6199999999999992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9.6199999999999992</v>
      </c>
      <c r="V10" s="74">
        <v>-1</v>
      </c>
      <c r="W10">
        <v>-1</v>
      </c>
      <c r="X10">
        <v>9.6199999999999992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9.6199999999999992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9.6199999999999992</v>
      </c>
      <c r="V11" s="74">
        <v>-1</v>
      </c>
      <c r="W11">
        <v>-1</v>
      </c>
      <c r="X11">
        <v>9.6199999999999992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9.6199999999999992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9.6199999999999992</v>
      </c>
      <c r="V12" s="74">
        <v>-1</v>
      </c>
      <c r="W12">
        <v>-1</v>
      </c>
      <c r="X12">
        <v>9.6199999999999992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9.6199999999999992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9.6199999999999992</v>
      </c>
      <c r="V13" s="74">
        <v>-1</v>
      </c>
      <c r="W13">
        <v>-1</v>
      </c>
      <c r="X13">
        <v>9.6199999999999992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9.6199999999999992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9.6199999999999992</v>
      </c>
      <c r="V14" s="74">
        <v>-1</v>
      </c>
      <c r="W14">
        <v>-1</v>
      </c>
      <c r="X14">
        <v>9.6199999999999992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0.05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0.05</v>
      </c>
      <c r="V15" s="74">
        <v>-1</v>
      </c>
      <c r="W15">
        <v>-1</v>
      </c>
      <c r="X15">
        <v>0</v>
      </c>
      <c r="Y15">
        <v>0.05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-1</v>
      </c>
      <c r="W16">
        <v>-1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-1</v>
      </c>
      <c r="W17">
        <v>-1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0.99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0.99</v>
      </c>
      <c r="V18" s="74">
        <v>-1</v>
      </c>
      <c r="W18">
        <v>-1</v>
      </c>
      <c r="X18">
        <v>0</v>
      </c>
      <c r="Y18">
        <v>0.99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1.25</v>
      </c>
      <c r="V19" s="74">
        <v>-1</v>
      </c>
      <c r="W19">
        <v>-1</v>
      </c>
      <c r="X19">
        <v>0</v>
      </c>
      <c r="Y19">
        <v>1.25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1.73</v>
      </c>
      <c r="V20" s="74">
        <v>-1</v>
      </c>
      <c r="W20">
        <v>-1</v>
      </c>
      <c r="X20">
        <v>0</v>
      </c>
      <c r="Y20">
        <v>1.73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1.28</v>
      </c>
      <c r="V21" s="74">
        <v>-1</v>
      </c>
      <c r="W21">
        <v>-1</v>
      </c>
      <c r="X21">
        <v>0</v>
      </c>
      <c r="Y21">
        <v>1.28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3.44</v>
      </c>
      <c r="V22" s="74">
        <v>-1</v>
      </c>
      <c r="W22">
        <v>-1</v>
      </c>
      <c r="X22">
        <v>0</v>
      </c>
      <c r="Y22">
        <v>3.44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-1</v>
      </c>
      <c r="W23">
        <v>-1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-1</v>
      </c>
      <c r="W24">
        <v>-1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-1</v>
      </c>
      <c r="W25">
        <v>-1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-1</v>
      </c>
      <c r="W26">
        <v>-1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0.87</v>
      </c>
      <c r="V27" s="74">
        <v>-1</v>
      </c>
      <c r="W27">
        <v>-1</v>
      </c>
      <c r="X27">
        <v>0</v>
      </c>
      <c r="Y27">
        <v>0.87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1.93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1.93</v>
      </c>
      <c r="V28" s="74">
        <v>-1</v>
      </c>
      <c r="W28">
        <v>-1</v>
      </c>
      <c r="X28">
        <v>0</v>
      </c>
      <c r="Y28">
        <v>1.93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3.43</v>
      </c>
      <c r="V29" s="74">
        <v>-1</v>
      </c>
      <c r="W29">
        <v>-1</v>
      </c>
      <c r="X29">
        <v>0</v>
      </c>
      <c r="Y29">
        <v>3.43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4.5199999999999996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4.5199999999999996</v>
      </c>
      <c r="V30" s="74">
        <v>-1</v>
      </c>
      <c r="W30">
        <v>-1</v>
      </c>
      <c r="X30">
        <v>0</v>
      </c>
      <c r="Y30">
        <v>4.5199999999999996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-1</v>
      </c>
      <c r="W31">
        <v>-1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-1</v>
      </c>
      <c r="W32">
        <v>-1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9.6199999999999992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9.6199999999999992</v>
      </c>
      <c r="V33" s="74">
        <v>-1</v>
      </c>
      <c r="W33">
        <v>-1</v>
      </c>
      <c r="X33">
        <v>9.6199999999999992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15.4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15.4</v>
      </c>
      <c r="V34" s="74">
        <v>-1</v>
      </c>
      <c r="W34">
        <v>-1</v>
      </c>
      <c r="X34">
        <v>15.4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31.76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31.76</v>
      </c>
      <c r="V35" s="74">
        <v>-1</v>
      </c>
      <c r="W35">
        <v>-1</v>
      </c>
      <c r="X35">
        <v>31.76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46.2</v>
      </c>
      <c r="L36" s="46">
        <v>0</v>
      </c>
      <c r="M36" s="74">
        <v>1.52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47.72</v>
      </c>
      <c r="V36" s="74">
        <v>-1</v>
      </c>
      <c r="W36">
        <v>-1</v>
      </c>
      <c r="X36">
        <v>46.2</v>
      </c>
      <c r="Y36">
        <v>1.52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60.63</v>
      </c>
      <c r="L37" s="46">
        <v>0</v>
      </c>
      <c r="M37" s="74">
        <v>3.74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64.37</v>
      </c>
      <c r="V37" s="74">
        <v>-1</v>
      </c>
      <c r="W37">
        <v>-1</v>
      </c>
      <c r="X37">
        <v>60.63</v>
      </c>
      <c r="Y37">
        <v>3.74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72.180000000000007</v>
      </c>
      <c r="L38" s="46">
        <v>0</v>
      </c>
      <c r="M38" s="74">
        <v>9.0500000000000007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81.23</v>
      </c>
      <c r="V38" s="74">
        <v>-1</v>
      </c>
      <c r="W38">
        <v>-1</v>
      </c>
      <c r="X38">
        <v>72.180000000000007</v>
      </c>
      <c r="Y38">
        <v>9.0500000000000007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29.84</v>
      </c>
      <c r="L39" s="46">
        <v>0</v>
      </c>
      <c r="M39" s="74">
        <v>8.06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37.9</v>
      </c>
      <c r="V39" s="74">
        <v>-1</v>
      </c>
      <c r="W39">
        <v>-1</v>
      </c>
      <c r="X39">
        <v>29.84</v>
      </c>
      <c r="Y39">
        <v>8.06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39.46</v>
      </c>
      <c r="L40" s="46">
        <v>0</v>
      </c>
      <c r="M40" s="74">
        <v>5.2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44.66</v>
      </c>
      <c r="V40" s="74">
        <v>-1</v>
      </c>
      <c r="W40">
        <v>-1</v>
      </c>
      <c r="X40">
        <v>39.46</v>
      </c>
      <c r="Y40">
        <v>5.2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49.08</v>
      </c>
      <c r="L41" s="46">
        <v>0</v>
      </c>
      <c r="M41" s="74">
        <v>4.43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53.51</v>
      </c>
      <c r="V41" s="74">
        <v>-1</v>
      </c>
      <c r="W41">
        <v>-1</v>
      </c>
      <c r="X41">
        <v>49.08</v>
      </c>
      <c r="Y41">
        <v>4.43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55.82</v>
      </c>
      <c r="L42" s="46">
        <v>0</v>
      </c>
      <c r="M42" s="74">
        <v>2.21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58.03</v>
      </c>
      <c r="V42" s="74">
        <v>-1</v>
      </c>
      <c r="W42">
        <v>-1</v>
      </c>
      <c r="X42">
        <v>55.82</v>
      </c>
      <c r="Y42">
        <v>2.21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59.67</v>
      </c>
      <c r="L43" s="46">
        <v>0</v>
      </c>
      <c r="M43" s="74">
        <v>2.98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62.65</v>
      </c>
      <c r="V43" s="74">
        <v>-1</v>
      </c>
      <c r="W43">
        <v>-1</v>
      </c>
      <c r="X43">
        <v>59.67</v>
      </c>
      <c r="Y43">
        <v>2.98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63.52</v>
      </c>
      <c r="L44" s="46">
        <v>0</v>
      </c>
      <c r="M44" s="74">
        <v>4.2300000000000004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67.75</v>
      </c>
      <c r="V44" s="74">
        <v>-1</v>
      </c>
      <c r="W44">
        <v>-1</v>
      </c>
      <c r="X44">
        <v>63.52</v>
      </c>
      <c r="Y44">
        <v>4.2300000000000004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65.44</v>
      </c>
      <c r="L45" s="46">
        <v>0</v>
      </c>
      <c r="M45" s="74">
        <v>3.37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68.81</v>
      </c>
      <c r="V45" s="74">
        <v>-1</v>
      </c>
      <c r="W45">
        <v>-1</v>
      </c>
      <c r="X45">
        <v>65.44</v>
      </c>
      <c r="Y45">
        <v>3.37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68.33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68.33</v>
      </c>
      <c r="V46" s="74">
        <v>-1</v>
      </c>
      <c r="W46">
        <v>-1</v>
      </c>
      <c r="X46">
        <v>68.33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70.25</v>
      </c>
      <c r="L47" s="46">
        <v>0</v>
      </c>
      <c r="M47" s="74">
        <v>2.6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72.849999999999994</v>
      </c>
      <c r="V47" s="74">
        <v>-1</v>
      </c>
      <c r="W47">
        <v>-1</v>
      </c>
      <c r="X47">
        <v>70.25</v>
      </c>
      <c r="Y47">
        <v>2.6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73.14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73.14</v>
      </c>
      <c r="V48" s="74">
        <v>-1</v>
      </c>
      <c r="W48">
        <v>-1</v>
      </c>
      <c r="X48">
        <v>73.14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74.099999999999994</v>
      </c>
      <c r="L49" s="46">
        <v>0</v>
      </c>
      <c r="M49" s="74">
        <v>4.62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78.72</v>
      </c>
      <c r="V49" s="74">
        <v>-1</v>
      </c>
      <c r="W49">
        <v>-1</v>
      </c>
      <c r="X49">
        <v>74.099999999999994</v>
      </c>
      <c r="Y49">
        <v>4.62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74.11</v>
      </c>
      <c r="L50" s="46">
        <v>0</v>
      </c>
      <c r="M50" s="74">
        <v>4.5199999999999996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78.63</v>
      </c>
      <c r="V50" s="74">
        <v>-1</v>
      </c>
      <c r="W50">
        <v>-1</v>
      </c>
      <c r="X50">
        <v>74.11</v>
      </c>
      <c r="Y50">
        <v>4.5199999999999996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73.14</v>
      </c>
      <c r="L51" s="46">
        <v>0</v>
      </c>
      <c r="M51" s="74">
        <v>8.76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81.900000000000006</v>
      </c>
      <c r="V51" s="74">
        <v>-1</v>
      </c>
      <c r="W51">
        <v>-1</v>
      </c>
      <c r="X51">
        <v>73.14</v>
      </c>
      <c r="Y51">
        <v>8.76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74.099999999999994</v>
      </c>
      <c r="L52" s="46">
        <v>0</v>
      </c>
      <c r="M52" s="74">
        <v>6.26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80.36</v>
      </c>
      <c r="V52" s="74">
        <v>-1</v>
      </c>
      <c r="W52">
        <v>-1</v>
      </c>
      <c r="X52">
        <v>74.099999999999994</v>
      </c>
      <c r="Y52">
        <v>6.26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75.069999999999993</v>
      </c>
      <c r="L53" s="46">
        <v>0</v>
      </c>
      <c r="M53" s="74">
        <v>5.58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80.650000000000006</v>
      </c>
      <c r="V53" s="74">
        <v>-1</v>
      </c>
      <c r="W53">
        <v>-1</v>
      </c>
      <c r="X53">
        <v>75.069999999999993</v>
      </c>
      <c r="Y53">
        <v>5.58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73.14</v>
      </c>
      <c r="L54" s="46">
        <v>0</v>
      </c>
      <c r="M54" s="74">
        <v>5.97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79.11</v>
      </c>
      <c r="V54" s="74">
        <v>-1</v>
      </c>
      <c r="W54">
        <v>-1</v>
      </c>
      <c r="X54">
        <v>73.14</v>
      </c>
      <c r="Y54">
        <v>5.97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71.22</v>
      </c>
      <c r="L55" s="46">
        <v>0</v>
      </c>
      <c r="M55" s="74">
        <v>5.29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76.510000000000005</v>
      </c>
      <c r="V55" s="74">
        <v>-1</v>
      </c>
      <c r="W55">
        <v>-1</v>
      </c>
      <c r="X55">
        <v>71.22</v>
      </c>
      <c r="Y55">
        <v>5.29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71.22</v>
      </c>
      <c r="L56" s="46">
        <v>0</v>
      </c>
      <c r="M56" s="74">
        <v>3.75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74.97</v>
      </c>
      <c r="V56" s="74">
        <v>-1</v>
      </c>
      <c r="W56">
        <v>-1</v>
      </c>
      <c r="X56">
        <v>71.22</v>
      </c>
      <c r="Y56">
        <v>3.75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70.260000000000005</v>
      </c>
      <c r="L57" s="46">
        <v>0</v>
      </c>
      <c r="M57" s="74">
        <v>6.06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76.319999999999993</v>
      </c>
      <c r="V57" s="74">
        <v>-1</v>
      </c>
      <c r="W57">
        <v>-1</v>
      </c>
      <c r="X57">
        <v>70.260000000000005</v>
      </c>
      <c r="Y57">
        <v>6.06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67.37</v>
      </c>
      <c r="L58" s="46">
        <v>0</v>
      </c>
      <c r="M58" s="74">
        <v>3.56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70.930000000000007</v>
      </c>
      <c r="V58" s="74">
        <v>-1</v>
      </c>
      <c r="W58">
        <v>-1</v>
      </c>
      <c r="X58">
        <v>67.37</v>
      </c>
      <c r="Y58">
        <v>3.56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65.45</v>
      </c>
      <c r="L59" s="46">
        <v>0</v>
      </c>
      <c r="M59" s="74">
        <v>8.08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73.53</v>
      </c>
      <c r="V59" s="74">
        <v>-1</v>
      </c>
      <c r="W59">
        <v>-1</v>
      </c>
      <c r="X59">
        <v>65.45</v>
      </c>
      <c r="Y59">
        <v>8.08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67.37</v>
      </c>
      <c r="L60" s="46">
        <v>0</v>
      </c>
      <c r="M60" s="74">
        <v>7.22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74.59</v>
      </c>
      <c r="V60" s="74">
        <v>-1</v>
      </c>
      <c r="W60">
        <v>-1</v>
      </c>
      <c r="X60">
        <v>67.37</v>
      </c>
      <c r="Y60">
        <v>7.22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70.260000000000005</v>
      </c>
      <c r="L61" s="46">
        <v>0</v>
      </c>
      <c r="M61" s="74">
        <v>5.58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75.84</v>
      </c>
      <c r="V61" s="74">
        <v>-1</v>
      </c>
      <c r="W61">
        <v>-1</v>
      </c>
      <c r="X61">
        <v>70.260000000000005</v>
      </c>
      <c r="Y61">
        <v>5.58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71.22</v>
      </c>
      <c r="L62" s="46">
        <v>0</v>
      </c>
      <c r="M62" s="74">
        <v>5.0999999999999996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76.319999999999993</v>
      </c>
      <c r="V62" s="74">
        <v>-1</v>
      </c>
      <c r="W62">
        <v>-1</v>
      </c>
      <c r="X62">
        <v>71.22</v>
      </c>
      <c r="Y62">
        <v>5.0999999999999996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71.22</v>
      </c>
      <c r="L63" s="46">
        <v>0</v>
      </c>
      <c r="M63" s="74">
        <v>5.39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76.61</v>
      </c>
      <c r="V63" s="74">
        <v>-1</v>
      </c>
      <c r="W63">
        <v>-1</v>
      </c>
      <c r="X63">
        <v>71.22</v>
      </c>
      <c r="Y63">
        <v>5.39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71.22</v>
      </c>
      <c r="L64" s="46">
        <v>0</v>
      </c>
      <c r="M64" s="74">
        <v>4.62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75.84</v>
      </c>
      <c r="V64" s="74">
        <v>-1</v>
      </c>
      <c r="W64">
        <v>-1</v>
      </c>
      <c r="X64">
        <v>71.22</v>
      </c>
      <c r="Y64">
        <v>4.62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72.180000000000007</v>
      </c>
      <c r="L65" s="46">
        <v>0</v>
      </c>
      <c r="M65" s="74">
        <v>5.39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77.569999999999993</v>
      </c>
      <c r="V65" s="74">
        <v>-1</v>
      </c>
      <c r="W65">
        <v>-1</v>
      </c>
      <c r="X65">
        <v>72.180000000000007</v>
      </c>
      <c r="Y65">
        <v>5.39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71.22</v>
      </c>
      <c r="L66" s="46">
        <v>0</v>
      </c>
      <c r="M66" s="74">
        <v>4.84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76.06</v>
      </c>
      <c r="V66" s="74">
        <v>-1</v>
      </c>
      <c r="W66">
        <v>-1</v>
      </c>
      <c r="X66">
        <v>71.22</v>
      </c>
      <c r="Y66">
        <v>4.84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66.400000000000006</v>
      </c>
      <c r="L67" s="46">
        <v>0</v>
      </c>
      <c r="M67" s="74">
        <v>4.9400000000000004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71.34</v>
      </c>
      <c r="V67" s="74">
        <v>-1</v>
      </c>
      <c r="W67">
        <v>-1</v>
      </c>
      <c r="X67">
        <v>66.400000000000006</v>
      </c>
      <c r="Y67">
        <v>4.9400000000000004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64.48</v>
      </c>
      <c r="L68" s="46">
        <v>0</v>
      </c>
      <c r="M68" s="74">
        <v>5.24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69.72</v>
      </c>
      <c r="V68" s="74">
        <v>-1</v>
      </c>
      <c r="W68">
        <v>-1</v>
      </c>
      <c r="X68">
        <v>64.48</v>
      </c>
      <c r="Y68">
        <v>5.24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60.64</v>
      </c>
      <c r="L69" s="46">
        <v>0</v>
      </c>
      <c r="M69" s="74">
        <v>3.46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64.099999999999994</v>
      </c>
      <c r="V69" s="74">
        <v>-1</v>
      </c>
      <c r="W69">
        <v>-1</v>
      </c>
      <c r="X69">
        <v>60.64</v>
      </c>
      <c r="Y69">
        <v>3.46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58.7</v>
      </c>
      <c r="L70" s="46">
        <v>0</v>
      </c>
      <c r="M70" s="74">
        <v>4.1399999999999997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62.84</v>
      </c>
      <c r="V70" s="74">
        <v>-1</v>
      </c>
      <c r="W70">
        <v>-1</v>
      </c>
      <c r="X70">
        <v>58.7</v>
      </c>
      <c r="Y70">
        <v>4.1399999999999997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105.87</v>
      </c>
      <c r="L71" s="46">
        <v>0</v>
      </c>
      <c r="M71" s="74">
        <v>6.83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112.7</v>
      </c>
      <c r="V71" s="74">
        <v>-1</v>
      </c>
      <c r="W71">
        <v>-1</v>
      </c>
      <c r="X71">
        <v>105.87</v>
      </c>
      <c r="Y71">
        <v>6.83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97.2</v>
      </c>
      <c r="L72" s="46">
        <v>0</v>
      </c>
      <c r="M72" s="74">
        <v>4.43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101.63</v>
      </c>
      <c r="V72" s="74">
        <v>-1</v>
      </c>
      <c r="W72">
        <v>-1</v>
      </c>
      <c r="X72">
        <v>97.2</v>
      </c>
      <c r="Y72">
        <v>4.43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84.7</v>
      </c>
      <c r="L73" s="46">
        <v>0</v>
      </c>
      <c r="M73" s="74">
        <v>5.51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90.21</v>
      </c>
      <c r="V73" s="74">
        <v>-1</v>
      </c>
      <c r="W73">
        <v>-1</v>
      </c>
      <c r="X73">
        <v>84.7</v>
      </c>
      <c r="Y73">
        <v>5.51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76.03</v>
      </c>
      <c r="L74" s="46">
        <v>0</v>
      </c>
      <c r="M74" s="74">
        <v>2.94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78.97</v>
      </c>
      <c r="V74" s="74">
        <v>-1</v>
      </c>
      <c r="W74">
        <v>-1</v>
      </c>
      <c r="X74">
        <v>76.03</v>
      </c>
      <c r="Y74">
        <v>2.94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65.44</v>
      </c>
      <c r="L75" s="46">
        <v>0</v>
      </c>
      <c r="M75" s="74">
        <v>5.97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71.41</v>
      </c>
      <c r="V75" s="74">
        <v>-1</v>
      </c>
      <c r="W75">
        <v>-1</v>
      </c>
      <c r="X75">
        <v>65.44</v>
      </c>
      <c r="Y75">
        <v>5.97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51.97</v>
      </c>
      <c r="L76" s="46">
        <v>0</v>
      </c>
      <c r="M76" s="74">
        <v>4.1100000000000003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56.08</v>
      </c>
      <c r="V76" s="74">
        <v>-1</v>
      </c>
      <c r="W76">
        <v>-1</v>
      </c>
      <c r="X76">
        <v>51.97</v>
      </c>
      <c r="Y76">
        <v>4.1100000000000003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39.46</v>
      </c>
      <c r="L77" s="46">
        <v>0</v>
      </c>
      <c r="M77" s="74">
        <v>3.08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42.54</v>
      </c>
      <c r="V77" s="74">
        <v>-1</v>
      </c>
      <c r="W77">
        <v>-1</v>
      </c>
      <c r="X77">
        <v>39.46</v>
      </c>
      <c r="Y77">
        <v>3.08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34.65</v>
      </c>
      <c r="L78" s="46">
        <v>0</v>
      </c>
      <c r="M78" s="74">
        <v>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35.65</v>
      </c>
      <c r="V78" s="74">
        <v>-1</v>
      </c>
      <c r="W78">
        <v>-1</v>
      </c>
      <c r="X78">
        <v>34.65</v>
      </c>
      <c r="Y78">
        <v>1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30.8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30.8</v>
      </c>
      <c r="V79" s="74">
        <v>-1</v>
      </c>
      <c r="W79">
        <v>-1</v>
      </c>
      <c r="X79">
        <v>30.8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26.94</v>
      </c>
      <c r="L80" s="46">
        <v>0</v>
      </c>
      <c r="M80" s="74">
        <v>7.0000000000000007E-2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27.01</v>
      </c>
      <c r="V80" s="74">
        <v>-1</v>
      </c>
      <c r="W80">
        <v>-1</v>
      </c>
      <c r="X80">
        <v>26.94</v>
      </c>
      <c r="Y80">
        <v>7.0000000000000007E-2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25.02</v>
      </c>
      <c r="L81" s="46">
        <v>0</v>
      </c>
      <c r="M81" s="74">
        <v>0.56999999999999995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25.59</v>
      </c>
      <c r="V81" s="74">
        <v>-1</v>
      </c>
      <c r="W81">
        <v>-1</v>
      </c>
      <c r="X81">
        <v>25.02</v>
      </c>
      <c r="Y81">
        <v>0.56999999999999995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21.17</v>
      </c>
      <c r="L82" s="46">
        <v>0</v>
      </c>
      <c r="M82" s="74">
        <v>0.56000000000000005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21.73</v>
      </c>
      <c r="V82" s="74">
        <v>-1</v>
      </c>
      <c r="W82">
        <v>-1</v>
      </c>
      <c r="X82">
        <v>21.17</v>
      </c>
      <c r="Y82">
        <v>0.56000000000000005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17.32</v>
      </c>
      <c r="L83" s="46">
        <v>0</v>
      </c>
      <c r="M83" s="74">
        <v>2.93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20.25</v>
      </c>
      <c r="V83" s="74">
        <v>-1</v>
      </c>
      <c r="W83">
        <v>-1</v>
      </c>
      <c r="X83">
        <v>17.32</v>
      </c>
      <c r="Y83">
        <v>2.93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14.43</v>
      </c>
      <c r="L84" s="46">
        <v>0</v>
      </c>
      <c r="M84" s="74">
        <v>2.34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16.77</v>
      </c>
      <c r="V84" s="74">
        <v>-1</v>
      </c>
      <c r="W84">
        <v>-1</v>
      </c>
      <c r="X84">
        <v>14.43</v>
      </c>
      <c r="Y84">
        <v>2.34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25.02</v>
      </c>
      <c r="L85" s="46">
        <v>0</v>
      </c>
      <c r="M85" s="74">
        <v>1.27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26.29</v>
      </c>
      <c r="V85" s="74">
        <v>-1</v>
      </c>
      <c r="W85">
        <v>-1</v>
      </c>
      <c r="X85">
        <v>25.02</v>
      </c>
      <c r="Y85">
        <v>1.27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29.84</v>
      </c>
      <c r="L86" s="46">
        <v>0</v>
      </c>
      <c r="M86" s="74">
        <v>1.72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31.56</v>
      </c>
      <c r="V86" s="74">
        <v>-1</v>
      </c>
      <c r="W86">
        <v>-1</v>
      </c>
      <c r="X86">
        <v>29.84</v>
      </c>
      <c r="Y86">
        <v>1.72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30.8</v>
      </c>
      <c r="L87" s="46">
        <v>0</v>
      </c>
      <c r="M87" s="74">
        <v>0.68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31.48</v>
      </c>
      <c r="V87" s="74">
        <v>-1</v>
      </c>
      <c r="W87">
        <v>-1</v>
      </c>
      <c r="X87">
        <v>30.8</v>
      </c>
      <c r="Y87">
        <v>0.68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30.8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30.8</v>
      </c>
      <c r="V88" s="74">
        <v>-1</v>
      </c>
      <c r="W88">
        <v>-1</v>
      </c>
      <c r="X88">
        <v>30.8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30.79</v>
      </c>
      <c r="L89" s="46">
        <v>0</v>
      </c>
      <c r="M89" s="74">
        <v>0.11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30.9</v>
      </c>
      <c r="V89" s="74">
        <v>-1</v>
      </c>
      <c r="W89">
        <v>-1</v>
      </c>
      <c r="X89">
        <v>30.79</v>
      </c>
      <c r="Y89">
        <v>0.11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28.87</v>
      </c>
      <c r="L90" s="46">
        <v>0</v>
      </c>
      <c r="M90" s="74">
        <v>0.18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29.05</v>
      </c>
      <c r="V90" s="74">
        <v>-1</v>
      </c>
      <c r="W90">
        <v>-1</v>
      </c>
      <c r="X90">
        <v>28.87</v>
      </c>
      <c r="Y90">
        <v>0.18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28.87</v>
      </c>
      <c r="L91" s="46">
        <v>0</v>
      </c>
      <c r="M91" s="74">
        <v>0.03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28.9</v>
      </c>
      <c r="V91" s="74">
        <v>-1</v>
      </c>
      <c r="W91">
        <v>-1</v>
      </c>
      <c r="X91">
        <v>28.87</v>
      </c>
      <c r="Y91">
        <v>0.03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23.16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23.16</v>
      </c>
      <c r="V92" s="74">
        <v>-1</v>
      </c>
      <c r="W92">
        <v>-1</v>
      </c>
      <c r="X92">
        <v>23.16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22.59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22.59</v>
      </c>
      <c r="V93" s="74">
        <v>-1</v>
      </c>
      <c r="W93">
        <v>-1</v>
      </c>
      <c r="X93">
        <v>22.59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23.1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23.1</v>
      </c>
      <c r="V94" s="74">
        <v>-1</v>
      </c>
      <c r="W94">
        <v>-1</v>
      </c>
      <c r="X94">
        <v>23.1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21.17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21.17</v>
      </c>
      <c r="V95" s="74">
        <v>-1</v>
      </c>
      <c r="W95">
        <v>-1</v>
      </c>
      <c r="X95">
        <v>21.17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20.21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20.21</v>
      </c>
      <c r="V96" s="74">
        <v>-1</v>
      </c>
      <c r="W96">
        <v>-1</v>
      </c>
      <c r="X96">
        <v>20.21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20.21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20.21</v>
      </c>
      <c r="V97" s="74">
        <v>-1</v>
      </c>
      <c r="W97">
        <v>-1</v>
      </c>
      <c r="X97">
        <v>20.21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19.14</v>
      </c>
      <c r="V98" s="74">
        <v>-1</v>
      </c>
      <c r="W98">
        <v>-1</v>
      </c>
      <c r="X98">
        <v>19.14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0.87829000000000002</v>
      </c>
      <c r="L99" s="69">
        <f t="shared" si="1"/>
        <v>0</v>
      </c>
      <c r="M99" s="69">
        <f t="shared" si="1"/>
        <v>5.7395000000000015E-2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0.93568500000000021</v>
      </c>
      <c r="V99" s="70">
        <f t="shared" si="1"/>
        <v>-2.4E-2</v>
      </c>
      <c r="W99">
        <f t="shared" si="1"/>
        <v>-2.4E-2</v>
      </c>
      <c r="X99">
        <f t="shared" si="1"/>
        <v>0.87829000000000002</v>
      </c>
      <c r="Y99">
        <f t="shared" si="1"/>
        <v>5.7395000000000015E-2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3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5.2149999999999999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1030.5459224900719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63.39</v>
      </c>
      <c r="U3" s="37">
        <f>SUMPRODUCT(LTA!J3:AN3,LTA!J$102:AN$102,LTA!J$103:AN$103)</f>
        <v>85.08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41.379999999999995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13.193901581578658</v>
      </c>
      <c r="AD3">
        <f>SUM(B3:AB3,AI3:AV3)-AC3</f>
        <v>1394.8225038782598</v>
      </c>
      <c r="AE3">
        <f>'IDT-1'!B3</f>
        <v>0</v>
      </c>
      <c r="AF3" s="24"/>
      <c r="AG3">
        <f>SUM(AD3:AF3)</f>
        <v>1394.8225038782598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1030.5459224900719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63.06</v>
      </c>
      <c r="U4" s="37">
        <f>SUMPRODUCT(LTA!J4:AN4,LTA!J$102:AN$102,LTA!J$103:AN$103)</f>
        <v>86.33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41.379999999999995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13.404937366975995</v>
      </c>
      <c r="AD4">
        <f t="shared" ref="AD4:AD67" si="1">SUM(B4:AB4,AI4:AV4)-AC4</f>
        <v>1371.5314680928627</v>
      </c>
      <c r="AE4">
        <f>'IDT-1'!B4</f>
        <v>0</v>
      </c>
      <c r="AF4" s="24"/>
      <c r="AG4">
        <f t="shared" ref="AG4:AG67" si="2">SUM(AD4:AF4)</f>
        <v>1371.5314680928627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-105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1030.5459224900719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62.4</v>
      </c>
      <c r="U5" s="37">
        <f>SUMPRODUCT(LTA!J5:AN5,LTA!J$102:AN$102,LTA!J$103:AN$103)</f>
        <v>87.08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41.379999999999995</v>
      </c>
      <c r="AB5" s="75">
        <f>-STOA!N5</f>
        <v>0</v>
      </c>
      <c r="AC5">
        <f t="shared" si="0"/>
        <v>13.575116521473779</v>
      </c>
      <c r="AD5">
        <f t="shared" si="1"/>
        <v>1351.451288938365</v>
      </c>
      <c r="AE5">
        <f>'IDT-1'!B5</f>
        <v>0</v>
      </c>
      <c r="AF5" s="24"/>
      <c r="AG5">
        <f t="shared" si="2"/>
        <v>1351.451288938365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1030.5459224900719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62.400000000000006</v>
      </c>
      <c r="U6" s="37">
        <f>SUMPRODUCT(LTA!J6:AN6,LTA!J$102:AN$102,LTA!J$103:AN$103)</f>
        <v>88.48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41.379999999999995</v>
      </c>
      <c r="AB6" s="75">
        <f>-STOA!N6</f>
        <v>0</v>
      </c>
      <c r="AC6">
        <f t="shared" si="0"/>
        <v>13.747828518246672</v>
      </c>
      <c r="AD6">
        <f t="shared" si="1"/>
        <v>1333.6785769415922</v>
      </c>
      <c r="AE6">
        <f>'IDT-1'!B6</f>
        <v>0</v>
      </c>
      <c r="AF6" s="24"/>
      <c r="AG6">
        <f t="shared" si="2"/>
        <v>1333.6785769415922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970.83592807095545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54.459999999999994</v>
      </c>
      <c r="U7" s="37">
        <f>SUMPRODUCT(LTA!J7:AN7,LTA!J$102:AN$102,LTA!J$103:AN$103)</f>
        <v>88.22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41.379999999999995</v>
      </c>
      <c r="AB7" s="75">
        <f>-STOA!N7</f>
        <v>0</v>
      </c>
      <c r="AC7">
        <f t="shared" si="0"/>
        <v>12.529662259357634</v>
      </c>
      <c r="AD7">
        <f t="shared" si="1"/>
        <v>1308.3767487813645</v>
      </c>
      <c r="AE7">
        <f>'IDT-1'!B7</f>
        <v>0</v>
      </c>
      <c r="AF7" s="24"/>
      <c r="AG7">
        <f t="shared" si="2"/>
        <v>1308.3767487813645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970.83592807095545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53.94</v>
      </c>
      <c r="U8" s="37">
        <f>SUMPRODUCT(LTA!J8:AN8,LTA!J$102:AN$102,LTA!J$103:AN$103)</f>
        <v>88.77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41.379999999999995</v>
      </c>
      <c r="AB8" s="75">
        <f>-STOA!N8</f>
        <v>0</v>
      </c>
      <c r="AC8">
        <f t="shared" si="0"/>
        <v>12.673923940680753</v>
      </c>
      <c r="AD8">
        <f t="shared" si="1"/>
        <v>1291.2624871000417</v>
      </c>
      <c r="AE8">
        <f>'IDT-1'!B8</f>
        <v>0</v>
      </c>
      <c r="AF8" s="24"/>
      <c r="AG8">
        <f t="shared" si="2"/>
        <v>1291.2624871000417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977.44635397766035</v>
      </c>
      <c r="P9" s="36">
        <v>118.02548296976656</v>
      </c>
      <c r="Q9" s="36">
        <v>38.130000000000003</v>
      </c>
      <c r="R9" s="38">
        <v>0</v>
      </c>
      <c r="S9" s="38">
        <v>7.64</v>
      </c>
      <c r="T9" s="37">
        <f>SUMPRODUCT(LTA!J9:AN9,LTA!J$101:AN$101,LTA!J$103:AN$103)</f>
        <v>52.7</v>
      </c>
      <c r="U9" s="37">
        <f>SUMPRODUCT(LTA!J9:AN9,LTA!J$102:AN$102,LTA!J$103:AN$103)</f>
        <v>89.22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41.379999999999995</v>
      </c>
      <c r="AB9" s="75">
        <f>-STOA!N9</f>
        <v>0</v>
      </c>
      <c r="AC9">
        <f t="shared" si="0"/>
        <v>12.883767515069962</v>
      </c>
      <c r="AD9">
        <f t="shared" si="1"/>
        <v>1277.8730694323572</v>
      </c>
      <c r="AE9">
        <f>'IDT-1'!B9</f>
        <v>0</v>
      </c>
      <c r="AF9" s="24"/>
      <c r="AG9">
        <f t="shared" si="2"/>
        <v>1277.8730694323572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929.32626504658776</v>
      </c>
      <c r="P10" s="36">
        <v>118.02548296976656</v>
      </c>
      <c r="Q10" s="36">
        <v>38.130000000000003</v>
      </c>
      <c r="R10" s="38">
        <v>0</v>
      </c>
      <c r="S10" s="38">
        <v>7.64</v>
      </c>
      <c r="T10" s="37">
        <f>SUMPRODUCT(LTA!J10:AN10,LTA!J$101:AN$101,LTA!J$103:AN$103)</f>
        <v>50.89</v>
      </c>
      <c r="U10" s="37">
        <f>SUMPRODUCT(LTA!J10:AN10,LTA!J$102:AN$102,LTA!J$103:AN$103)</f>
        <v>89.22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41.379999999999995</v>
      </c>
      <c r="AB10" s="75">
        <f>-STOA!N10</f>
        <v>0</v>
      </c>
      <c r="AC10">
        <f t="shared" si="0"/>
        <v>12.176335405402725</v>
      </c>
      <c r="AD10">
        <f t="shared" si="1"/>
        <v>1262.6504126109517</v>
      </c>
      <c r="AE10">
        <f>'IDT-1'!B10</f>
        <v>0</v>
      </c>
      <c r="AF10" s="24"/>
      <c r="AG10">
        <f t="shared" si="2"/>
        <v>1262.6504126109517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81.996349227549985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916.01342668280301</v>
      </c>
      <c r="P11" s="36">
        <v>119.3108675519498</v>
      </c>
      <c r="Q11" s="36">
        <v>38.575556323427783</v>
      </c>
      <c r="R11" s="38">
        <v>0</v>
      </c>
      <c r="S11" s="38">
        <v>7.64</v>
      </c>
      <c r="T11" s="37">
        <f>SUMPRODUCT(LTA!J11:AN11,LTA!J$101:AN$101,LTA!J$103:AN$103)</f>
        <v>49.540000000000006</v>
      </c>
      <c r="U11" s="37">
        <f>SUMPRODUCT(LTA!J11:AN11,LTA!J$102:AN$102,LTA!J$103:AN$103)</f>
        <v>87.72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41.379999999999995</v>
      </c>
      <c r="AB11" s="75">
        <f>-STOA!N11</f>
        <v>0</v>
      </c>
      <c r="AC11">
        <f t="shared" si="0"/>
        <v>11.98730753846637</v>
      </c>
      <c r="AD11">
        <f t="shared" si="1"/>
        <v>1256.4038922472639</v>
      </c>
      <c r="AE11">
        <f>'IDT-1'!B11</f>
        <v>0</v>
      </c>
      <c r="AF11" s="24"/>
      <c r="AG11">
        <f t="shared" si="2"/>
        <v>1256.4038922472639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81.996349227549985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858.27032873326277</v>
      </c>
      <c r="P12" s="36">
        <v>119.3108675519498</v>
      </c>
      <c r="Q12" s="36">
        <v>38.575556323427783</v>
      </c>
      <c r="R12" s="38">
        <v>0</v>
      </c>
      <c r="S12" s="38">
        <v>7.64</v>
      </c>
      <c r="T12" s="37">
        <f>SUMPRODUCT(LTA!J12:AN12,LTA!J$101:AN$101,LTA!J$103:AN$103)</f>
        <v>48.33</v>
      </c>
      <c r="U12" s="37">
        <f>SUMPRODUCT(LTA!J12:AN12,LTA!J$102:AN$102,LTA!J$103:AN$103)</f>
        <v>86.92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41.379999999999995</v>
      </c>
      <c r="AB12" s="75">
        <f>-STOA!N12</f>
        <v>0</v>
      </c>
      <c r="AC12">
        <f t="shared" si="0"/>
        <v>11.095708260345337</v>
      </c>
      <c r="AD12">
        <f t="shared" si="1"/>
        <v>1243.5423935758449</v>
      </c>
      <c r="AE12">
        <f>'IDT-1'!B12</f>
        <v>0</v>
      </c>
      <c r="AF12" s="24"/>
      <c r="AG12">
        <f t="shared" si="2"/>
        <v>1243.5423935758449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81.996349227549985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821.69948827607493</v>
      </c>
      <c r="P13" s="36">
        <v>118.02548296976656</v>
      </c>
      <c r="Q13" s="36">
        <v>38.130000000000003</v>
      </c>
      <c r="R13" s="38">
        <v>0</v>
      </c>
      <c r="S13" s="38">
        <v>7.64</v>
      </c>
      <c r="T13" s="37">
        <f>SUMPRODUCT(LTA!J13:AN13,LTA!J$101:AN$101,LTA!J$103:AN$103)</f>
        <v>47.97</v>
      </c>
      <c r="U13" s="37">
        <f>SUMPRODUCT(LTA!J13:AN13,LTA!J$102:AN$102,LTA!J$103:AN$103)</f>
        <v>86.37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41.379999999999995</v>
      </c>
      <c r="AB13" s="75">
        <f>-STOA!N13</f>
        <v>0</v>
      </c>
      <c r="AC13">
        <f t="shared" si="0"/>
        <v>10.66467540419916</v>
      </c>
      <c r="AD13">
        <f t="shared" si="1"/>
        <v>1216.7616450691924</v>
      </c>
      <c r="AE13">
        <f>'IDT-1'!B13</f>
        <v>0</v>
      </c>
      <c r="AF13" s="24"/>
      <c r="AG13">
        <f t="shared" si="2"/>
        <v>1216.7616450691924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822.23813465213095</v>
      </c>
      <c r="P14" s="36">
        <v>118.02548296976656</v>
      </c>
      <c r="Q14" s="36">
        <v>38.130000000000003</v>
      </c>
      <c r="R14" s="38">
        <v>0</v>
      </c>
      <c r="S14" s="38">
        <v>7.64</v>
      </c>
      <c r="T14" s="37">
        <f>SUMPRODUCT(LTA!J14:AN14,LTA!J$101:AN$101,LTA!J$103:AN$103)</f>
        <v>47.489999999999995</v>
      </c>
      <c r="U14" s="37">
        <f>SUMPRODUCT(LTA!J14:AN14,LTA!J$102:AN$102,LTA!J$103:AN$103)</f>
        <v>86.07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41.379999999999995</v>
      </c>
      <c r="AB14" s="75">
        <f>-STOA!N14</f>
        <v>0</v>
      </c>
      <c r="AC14">
        <f t="shared" si="0"/>
        <v>10.763337435220389</v>
      </c>
      <c r="AD14">
        <f t="shared" si="1"/>
        <v>1206.3152801866772</v>
      </c>
      <c r="AE14">
        <f>'IDT-1'!B14</f>
        <v>0</v>
      </c>
      <c r="AF14" s="24"/>
      <c r="AG14">
        <f t="shared" si="2"/>
        <v>1206.3152801866772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844.70443504505624</v>
      </c>
      <c r="P15" s="36">
        <v>118.02548296976656</v>
      </c>
      <c r="Q15" s="36">
        <v>38.129999999999995</v>
      </c>
      <c r="R15" s="38">
        <v>0</v>
      </c>
      <c r="S15" s="38">
        <v>7.64</v>
      </c>
      <c r="T15" s="37">
        <f>SUMPRODUCT(LTA!J15:AN15,LTA!J$101:AN$101,LTA!J$103:AN$103)</f>
        <v>46.67</v>
      </c>
      <c r="U15" s="37">
        <f>SUMPRODUCT(LTA!J15:AN15,LTA!J$102:AN$102,LTA!J$103:AN$103)</f>
        <v>85.42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41.33</v>
      </c>
      <c r="AB15" s="75">
        <f>-STOA!N15</f>
        <v>0</v>
      </c>
      <c r="AC15">
        <f t="shared" si="0"/>
        <v>11.176478774817854</v>
      </c>
      <c r="AD15">
        <f t="shared" si="1"/>
        <v>1198.8484392400048</v>
      </c>
      <c r="AE15">
        <f>'IDT-1'!B15</f>
        <v>0</v>
      </c>
      <c r="AF15" s="24"/>
      <c r="AG15">
        <f t="shared" si="2"/>
        <v>1198.8484392400048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844.59138409552952</v>
      </c>
      <c r="P16" s="36">
        <v>118.02548296976656</v>
      </c>
      <c r="Q16" s="36">
        <v>38.130000000000003</v>
      </c>
      <c r="R16" s="38">
        <v>0</v>
      </c>
      <c r="S16" s="38">
        <v>7.64</v>
      </c>
      <c r="T16" s="37">
        <f>SUMPRODUCT(LTA!J16:AN16,LTA!J$101:AN$101,LTA!J$103:AN$103)</f>
        <v>45.67</v>
      </c>
      <c r="U16" s="37">
        <f>SUMPRODUCT(LTA!J16:AN16,LTA!J$102:AN$102,LTA!J$103:AN$103)</f>
        <v>84.12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41.33</v>
      </c>
      <c r="AB16" s="75">
        <f>-STOA!N16</f>
        <v>0</v>
      </c>
      <c r="AC16">
        <f t="shared" si="0"/>
        <v>11.181622620016499</v>
      </c>
      <c r="AD16">
        <f t="shared" si="1"/>
        <v>1193.4302444452799</v>
      </c>
      <c r="AE16">
        <f>'IDT-1'!B16</f>
        <v>0</v>
      </c>
      <c r="AF16" s="24"/>
      <c r="AG16">
        <f t="shared" si="2"/>
        <v>1193.4302444452799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859.09506246093281</v>
      </c>
      <c r="P17" s="36">
        <v>118.02548296976656</v>
      </c>
      <c r="Q17" s="36">
        <v>38.130000000000003</v>
      </c>
      <c r="R17" s="38">
        <v>0</v>
      </c>
      <c r="S17" s="38">
        <v>7.64</v>
      </c>
      <c r="T17" s="37">
        <f>SUMPRODUCT(LTA!J17:AN17,LTA!J$101:AN$101,LTA!J$103:AN$103)</f>
        <v>45</v>
      </c>
      <c r="U17" s="37">
        <f>SUMPRODUCT(LTA!J17:AN17,LTA!J$102:AN$102,LTA!J$103:AN$103)</f>
        <v>82.62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41.33</v>
      </c>
      <c r="AB17" s="75">
        <f>-STOA!N17</f>
        <v>0</v>
      </c>
      <c r="AC17">
        <f t="shared" si="0"/>
        <v>11.454648672783668</v>
      </c>
      <c r="AD17">
        <f t="shared" si="1"/>
        <v>1185.4908967579158</v>
      </c>
      <c r="AE17">
        <f>'IDT-1'!B17</f>
        <v>0</v>
      </c>
      <c r="AF17" s="24"/>
      <c r="AG17">
        <f t="shared" si="2"/>
        <v>1185.4908967579158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868.73158852474978</v>
      </c>
      <c r="P18" s="36">
        <v>118.02548296976656</v>
      </c>
      <c r="Q18" s="36">
        <v>38.130000000000003</v>
      </c>
      <c r="R18" s="38">
        <v>0</v>
      </c>
      <c r="S18" s="38">
        <v>7.64</v>
      </c>
      <c r="T18" s="37">
        <f>SUMPRODUCT(LTA!J18:AN18,LTA!J$101:AN$101,LTA!J$103:AN$103)</f>
        <v>44.67</v>
      </c>
      <c r="U18" s="37">
        <f>SUMPRODUCT(LTA!J18:AN18,LTA!J$102:AN$102,LTA!J$103:AN$103)</f>
        <v>81.17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41.33</v>
      </c>
      <c r="AB18" s="75">
        <f>-STOA!N18</f>
        <v>0</v>
      </c>
      <c r="AC18">
        <f t="shared" si="0"/>
        <v>11.554528122619288</v>
      </c>
      <c r="AD18">
        <f t="shared" si="1"/>
        <v>1189.2475433718973</v>
      </c>
      <c r="AE18">
        <f>'IDT-1'!B18</f>
        <v>0</v>
      </c>
      <c r="AF18" s="24"/>
      <c r="AG18">
        <f t="shared" si="2"/>
        <v>1189.2475433718973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875.6712387127028</v>
      </c>
      <c r="P19" s="36">
        <v>118.02548296976656</v>
      </c>
      <c r="Q19" s="36">
        <v>38.130000000000003</v>
      </c>
      <c r="R19" s="38">
        <v>0</v>
      </c>
      <c r="S19" s="38">
        <v>7.64</v>
      </c>
      <c r="T19" s="37">
        <f>SUMPRODUCT(LTA!J19:AN19,LTA!J$101:AN$101,LTA!J$103:AN$103)</f>
        <v>45.34</v>
      </c>
      <c r="U19" s="37">
        <f>SUMPRODUCT(LTA!J19:AN19,LTA!J$102:AN$102,LTA!J$103:AN$103)</f>
        <v>80.069999999999993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41.33</v>
      </c>
      <c r="AB19" s="75">
        <f>-STOA!N19</f>
        <v>0</v>
      </c>
      <c r="AC19">
        <f t="shared" si="0"/>
        <v>11.583795711023425</v>
      </c>
      <c r="AD19">
        <f t="shared" si="1"/>
        <v>1198.727925971446</v>
      </c>
      <c r="AE19">
        <f>'IDT-1'!B19</f>
        <v>0</v>
      </c>
      <c r="AF19" s="24"/>
      <c r="AG19">
        <f t="shared" si="2"/>
        <v>1198.727925971446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885.3169294779417</v>
      </c>
      <c r="P20" s="36">
        <v>118.02548296976656</v>
      </c>
      <c r="Q20" s="36">
        <v>38.130000000000003</v>
      </c>
      <c r="R20" s="38">
        <v>0</v>
      </c>
      <c r="S20" s="38">
        <v>7.64</v>
      </c>
      <c r="T20" s="37">
        <f>SUMPRODUCT(LTA!J20:AN20,LTA!J$101:AN$101,LTA!J$103:AN$103)</f>
        <v>46</v>
      </c>
      <c r="U20" s="37">
        <f>SUMPRODUCT(LTA!J20:AN20,LTA!J$102:AN$102,LTA!J$103:AN$103)</f>
        <v>79.87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41.33</v>
      </c>
      <c r="AB20" s="75">
        <f>-STOA!N20</f>
        <v>0</v>
      </c>
      <c r="AC20">
        <f t="shared" si="0"/>
        <v>11.651741198001655</v>
      </c>
      <c r="AD20">
        <f t="shared" si="1"/>
        <v>1210.7656712497069</v>
      </c>
      <c r="AE20">
        <f>'IDT-1'!B20</f>
        <v>0</v>
      </c>
      <c r="AF20" s="24"/>
      <c r="AG20">
        <f t="shared" si="2"/>
        <v>1210.7656712497069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-82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885.31216668581953</v>
      </c>
      <c r="P21" s="36">
        <v>118.02548296976656</v>
      </c>
      <c r="Q21" s="36">
        <v>38.130000000000003</v>
      </c>
      <c r="R21" s="38">
        <v>0</v>
      </c>
      <c r="S21" s="38">
        <v>7.64</v>
      </c>
      <c r="T21" s="37">
        <f>SUMPRODUCT(LTA!J21:AN21,LTA!J$101:AN$101,LTA!J$103:AN$103)</f>
        <v>45.67</v>
      </c>
      <c r="U21" s="37">
        <f>SUMPRODUCT(LTA!J21:AN21,LTA!J$102:AN$102,LTA!J$103:AN$103)</f>
        <v>86.42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41.33</v>
      </c>
      <c r="AB21" s="75">
        <f>-STOA!N21</f>
        <v>0</v>
      </c>
      <c r="AC21">
        <f t="shared" si="0"/>
        <v>11.593824140124271</v>
      </c>
      <c r="AD21">
        <f t="shared" si="1"/>
        <v>1230.0388255154621</v>
      </c>
      <c r="AE21">
        <f>'IDT-1'!B21</f>
        <v>0</v>
      </c>
      <c r="AF21" s="24"/>
      <c r="AG21">
        <f t="shared" si="2"/>
        <v>1230.0388255154621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884.27210947150047</v>
      </c>
      <c r="P22" s="36">
        <v>118.02548296976656</v>
      </c>
      <c r="Q22" s="36">
        <v>38.129999999999995</v>
      </c>
      <c r="R22" s="38">
        <v>0</v>
      </c>
      <c r="S22" s="38">
        <v>7.64</v>
      </c>
      <c r="T22" s="37">
        <f>SUMPRODUCT(LTA!J22:AN22,LTA!J$101:AN$101,LTA!J$103:AN$103)</f>
        <v>45.66</v>
      </c>
      <c r="U22" s="37">
        <f>SUMPRODUCT(LTA!J22:AN22,LTA!J$102:AN$102,LTA!J$103:AN$103)</f>
        <v>85.92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41.33</v>
      </c>
      <c r="AB22" s="75">
        <f>-STOA!N22</f>
        <v>0</v>
      </c>
      <c r="AC22">
        <f t="shared" si="0"/>
        <v>11.436793978200873</v>
      </c>
      <c r="AD22">
        <f t="shared" si="1"/>
        <v>1245.6457984630661</v>
      </c>
      <c r="AE22">
        <f>'IDT-1'!B22</f>
        <v>0</v>
      </c>
      <c r="AF22" s="24"/>
      <c r="AG22">
        <f t="shared" si="2"/>
        <v>1245.6457984630661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885.18874314646882</v>
      </c>
      <c r="P23" s="36">
        <v>118.02548296976656</v>
      </c>
      <c r="Q23" s="36">
        <v>38.129999999999995</v>
      </c>
      <c r="R23" s="38">
        <v>0</v>
      </c>
      <c r="S23" s="38">
        <v>7.64</v>
      </c>
      <c r="T23" s="37">
        <f>SUMPRODUCT(LTA!J23:AN23,LTA!J$101:AN$101,LTA!J$103:AN$103)</f>
        <v>61</v>
      </c>
      <c r="U23" s="37">
        <f>SUMPRODUCT(LTA!J23:AN23,LTA!J$102:AN$102,LTA!J$103:AN$103)</f>
        <v>92.960000000000008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41.379999999999995</v>
      </c>
      <c r="AB23" s="75">
        <f>-STOA!N23</f>
        <v>0</v>
      </c>
      <c r="AC23">
        <f t="shared" si="0"/>
        <v>11.497367177472384</v>
      </c>
      <c r="AD23">
        <f t="shared" si="1"/>
        <v>1284.9318589387631</v>
      </c>
      <c r="AE23">
        <f>'IDT-1'!B23</f>
        <v>0</v>
      </c>
      <c r="AF23" s="24"/>
      <c r="AG23">
        <f t="shared" si="2"/>
        <v>1284.9318589387631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890.8978310958953</v>
      </c>
      <c r="P24" s="36">
        <v>118.02548296976656</v>
      </c>
      <c r="Q24" s="36">
        <v>38.130000000000003</v>
      </c>
      <c r="R24" s="38">
        <v>0</v>
      </c>
      <c r="S24" s="38">
        <v>7.64</v>
      </c>
      <c r="T24" s="37">
        <f>SUMPRODUCT(LTA!J24:AN24,LTA!J$101:AN$101,LTA!J$103:AN$103)</f>
        <v>60.010000000000005</v>
      </c>
      <c r="U24" s="37">
        <f>SUMPRODUCT(LTA!J24:AN24,LTA!J$102:AN$102,LTA!J$103:AN$103)</f>
        <v>91.960000000000008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41.379999999999995</v>
      </c>
      <c r="AB24" s="75">
        <f>-STOA!N24</f>
        <v>0</v>
      </c>
      <c r="AC24">
        <f t="shared" si="0"/>
        <v>11.393068992649342</v>
      </c>
      <c r="AD24">
        <f t="shared" si="1"/>
        <v>1304.7552450730125</v>
      </c>
      <c r="AE24">
        <f>'IDT-1'!B24</f>
        <v>0</v>
      </c>
      <c r="AF24" s="24"/>
      <c r="AG24">
        <f t="shared" si="2"/>
        <v>1304.7552450730125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81.996349227549985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915.12573603841747</v>
      </c>
      <c r="P25" s="36">
        <v>118.02548296976656</v>
      </c>
      <c r="Q25" s="36">
        <v>38.130000000000003</v>
      </c>
      <c r="R25" s="38">
        <v>0</v>
      </c>
      <c r="S25" s="38">
        <v>7.64</v>
      </c>
      <c r="T25" s="37">
        <f>SUMPRODUCT(LTA!J25:AN25,LTA!J$101:AN$101,LTA!J$103:AN$103)</f>
        <v>58.34</v>
      </c>
      <c r="U25" s="37">
        <f>SUMPRODUCT(LTA!J25:AN25,LTA!J$102:AN$102,LTA!J$103:AN$103)</f>
        <v>90.46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41.379999999999995</v>
      </c>
      <c r="AB25" s="75">
        <f>-STOA!N25</f>
        <v>0</v>
      </c>
      <c r="AC25">
        <f t="shared" si="0"/>
        <v>11.443852519529498</v>
      </c>
      <c r="AD25">
        <f t="shared" si="1"/>
        <v>1338.8687157162046</v>
      </c>
      <c r="AE25">
        <f>'IDT-1'!B25</f>
        <v>0</v>
      </c>
      <c r="AF25" s="24"/>
      <c r="AG25">
        <f t="shared" si="2"/>
        <v>1338.8687157162046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990.17535048428033</v>
      </c>
      <c r="P26" s="36">
        <v>118.02548296976656</v>
      </c>
      <c r="Q26" s="36">
        <v>38.130000000000003</v>
      </c>
      <c r="R26" s="38">
        <v>0</v>
      </c>
      <c r="S26" s="38">
        <v>7.64</v>
      </c>
      <c r="T26" s="37">
        <f>SUMPRODUCT(LTA!J26:AN26,LTA!J$101:AN$101,LTA!J$103:AN$103)</f>
        <v>56.989999999999995</v>
      </c>
      <c r="U26" s="37">
        <f>SUMPRODUCT(LTA!J26:AN26,LTA!J$102:AN$102,LTA!J$103:AN$103)</f>
        <v>88.96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41.379999999999995</v>
      </c>
      <c r="AB26" s="75">
        <f>-STOA!N26</f>
        <v>0</v>
      </c>
      <c r="AC26">
        <f t="shared" si="0"/>
        <v>12.338379310009557</v>
      </c>
      <c r="AD26">
        <f t="shared" si="1"/>
        <v>1376.1774541440375</v>
      </c>
      <c r="AE26">
        <f>'IDT-1'!B26</f>
        <v>0</v>
      </c>
      <c r="AF26" s="24"/>
      <c r="AG26">
        <f t="shared" si="2"/>
        <v>1376.1774541440375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1010.1225140083124</v>
      </c>
      <c r="P27" s="36">
        <v>118.02548296976656</v>
      </c>
      <c r="Q27" s="36">
        <v>38.130000000000003</v>
      </c>
      <c r="R27" s="38">
        <v>0.85522222222222233</v>
      </c>
      <c r="S27" s="38">
        <v>7.64</v>
      </c>
      <c r="T27" s="37">
        <f>SUMPRODUCT(LTA!J27:AN27,LTA!J$101:AN$101,LTA!J$103:AN$103)</f>
        <v>49.67</v>
      </c>
      <c r="U27" s="37">
        <f>SUMPRODUCT(LTA!J27:AN27,LTA!J$102:AN$102,LTA!J$103:AN$103)</f>
        <v>87.96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41.379999999999995</v>
      </c>
      <c r="AB27" s="75">
        <f>-STOA!N27</f>
        <v>0</v>
      </c>
      <c r="AC27">
        <f t="shared" si="0"/>
        <v>12.12866104128253</v>
      </c>
      <c r="AD27">
        <f t="shared" si="1"/>
        <v>1431.7595581590188</v>
      </c>
      <c r="AE27">
        <f>'IDT-1'!B27</f>
        <v>0</v>
      </c>
      <c r="AF27" s="24"/>
      <c r="AG27">
        <f t="shared" si="2"/>
        <v>1431.7595581590188</v>
      </c>
      <c r="AI27" s="34">
        <f>PXIL!H27</f>
        <v>0</v>
      </c>
      <c r="AJ27" s="34">
        <f>PXIL!N27</f>
        <v>0</v>
      </c>
      <c r="AK27" s="34">
        <f>RTM_IEX!H27</f>
        <v>2.89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1086.9583283069264</v>
      </c>
      <c r="P28" s="36">
        <v>118.02548296976656</v>
      </c>
      <c r="Q28" s="36">
        <v>38.130000000000003</v>
      </c>
      <c r="R28" s="38">
        <v>7.32</v>
      </c>
      <c r="S28" s="38">
        <v>7.64</v>
      </c>
      <c r="T28" s="37">
        <f>SUMPRODUCT(LTA!J28:AN28,LTA!J$101:AN$101,LTA!J$103:AN$103)</f>
        <v>48.989999999999995</v>
      </c>
      <c r="U28" s="37">
        <f>SUMPRODUCT(LTA!J28:AN28,LTA!J$102:AN$102,LTA!J$103:AN$103)</f>
        <v>85.46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41.379999999999995</v>
      </c>
      <c r="AB28" s="75">
        <f>-STOA!N28</f>
        <v>0</v>
      </c>
      <c r="AC28">
        <f t="shared" si="0"/>
        <v>13.15860011234423</v>
      </c>
      <c r="AD28">
        <f t="shared" si="1"/>
        <v>1462.9602111643489</v>
      </c>
      <c r="AE28">
        <f>'IDT-1'!B28</f>
        <v>0</v>
      </c>
      <c r="AF28" s="24"/>
      <c r="AG28">
        <f t="shared" si="2"/>
        <v>1462.9602111643489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1124.5694831260562</v>
      </c>
      <c r="P29" s="36">
        <v>118.02548296976656</v>
      </c>
      <c r="Q29" s="36">
        <v>38.130000000000003</v>
      </c>
      <c r="R29" s="38">
        <v>16.170000000000002</v>
      </c>
      <c r="S29" s="38">
        <v>7.64</v>
      </c>
      <c r="T29" s="37">
        <f>SUMPRODUCT(LTA!J29:AN29,LTA!J$101:AN$101,LTA!J$103:AN$103)</f>
        <v>50.67</v>
      </c>
      <c r="U29" s="37">
        <f>SUMPRODUCT(LTA!J29:AN29,LTA!J$102:AN$102,LTA!J$103:AN$103)</f>
        <v>82.99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41.379999999999995</v>
      </c>
      <c r="AB29" s="75">
        <f>-STOA!N29</f>
        <v>0</v>
      </c>
      <c r="AC29">
        <f t="shared" si="0"/>
        <v>13.626949390073809</v>
      </c>
      <c r="AD29">
        <f t="shared" si="1"/>
        <v>1498.163016705749</v>
      </c>
      <c r="AE29">
        <f>'IDT-1'!B29</f>
        <v>0</v>
      </c>
      <c r="AF29" s="24"/>
      <c r="AG29">
        <f t="shared" si="2"/>
        <v>1498.163016705749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1124.5694831260562</v>
      </c>
      <c r="P30" s="36">
        <v>118.02548296976656</v>
      </c>
      <c r="Q30" s="36">
        <v>38.130000000000003</v>
      </c>
      <c r="R30" s="38">
        <v>23.44</v>
      </c>
      <c r="S30" s="38">
        <v>7.64</v>
      </c>
      <c r="T30" s="37">
        <f>SUMPRODUCT(LTA!J30:AN30,LTA!J$101:AN$101,LTA!J$103:AN$103)</f>
        <v>60.84</v>
      </c>
      <c r="U30" s="37">
        <f>SUMPRODUCT(LTA!J30:AN30,LTA!J$102:AN$102,LTA!J$103:AN$103)</f>
        <v>79.489999999999995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41.379999999999995</v>
      </c>
      <c r="AB30" s="75">
        <f>-STOA!N30</f>
        <v>0</v>
      </c>
      <c r="AC30">
        <f t="shared" si="0"/>
        <v>13.896526229121813</v>
      </c>
      <c r="AD30">
        <f t="shared" si="1"/>
        <v>1493.8334398667012</v>
      </c>
      <c r="AE30">
        <f>'IDT-1'!B30</f>
        <v>0</v>
      </c>
      <c r="AF30" s="24"/>
      <c r="AG30">
        <f t="shared" si="2"/>
        <v>1493.8334398667012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1125.0346912565014</v>
      </c>
      <c r="P31" s="36">
        <v>118.02548296976656</v>
      </c>
      <c r="Q31" s="36">
        <v>38.130000000000003</v>
      </c>
      <c r="R31" s="38">
        <v>35.21</v>
      </c>
      <c r="S31" s="38">
        <v>7.64</v>
      </c>
      <c r="T31" s="37">
        <f>SUMPRODUCT(LTA!J31:AN31,LTA!J$101:AN$101,LTA!J$103:AN$103)</f>
        <v>75.680000000000007</v>
      </c>
      <c r="U31" s="37">
        <f>SUMPRODUCT(LTA!J31:AN31,LTA!J$102:AN$102,LTA!J$103:AN$103)</f>
        <v>63.53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41.43</v>
      </c>
      <c r="AB31" s="75">
        <f>-STOA!N31</f>
        <v>0</v>
      </c>
      <c r="AC31">
        <f t="shared" si="0"/>
        <v>14.312217970963339</v>
      </c>
      <c r="AD31">
        <f t="shared" si="1"/>
        <v>1466.5829562553049</v>
      </c>
      <c r="AE31">
        <f>'IDT-1'!B31</f>
        <v>0</v>
      </c>
      <c r="AF31" s="24"/>
      <c r="AG31">
        <f t="shared" si="2"/>
        <v>1466.5829562553049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1125.0337330465054</v>
      </c>
      <c r="P32" s="36">
        <v>118.02474908799717</v>
      </c>
      <c r="Q32" s="36">
        <v>38.129999999999995</v>
      </c>
      <c r="R32" s="38">
        <v>41</v>
      </c>
      <c r="S32" s="38">
        <v>7.64</v>
      </c>
      <c r="T32" s="37">
        <f>SUMPRODUCT(LTA!J32:AN32,LTA!J$101:AN$101,LTA!J$103:AN$103)</f>
        <v>97.68</v>
      </c>
      <c r="U32" s="37">
        <f>SUMPRODUCT(LTA!J32:AN32,LTA!J$102:AN$102,LTA!J$103:AN$103)</f>
        <v>61.03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41.43</v>
      </c>
      <c r="AB32" s="75">
        <f>-STOA!N32</f>
        <v>0</v>
      </c>
      <c r="AC32">
        <f t="shared" si="0"/>
        <v>14.863486066388072</v>
      </c>
      <c r="AD32">
        <f t="shared" si="1"/>
        <v>1451.3199960681147</v>
      </c>
      <c r="AE32">
        <f>'IDT-1'!B32</f>
        <v>0</v>
      </c>
      <c r="AF32" s="24"/>
      <c r="AG32">
        <f t="shared" si="2"/>
        <v>1451.3199960681147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1102.9661631535791</v>
      </c>
      <c r="P33" s="36">
        <v>118.02496459044367</v>
      </c>
      <c r="Q33" s="36">
        <v>38.129999999999995</v>
      </c>
      <c r="R33" s="38">
        <v>44.5</v>
      </c>
      <c r="S33" s="38">
        <v>7.64</v>
      </c>
      <c r="T33" s="37">
        <f>SUMPRODUCT(LTA!J33:AN33,LTA!J$101:AN$101,LTA!J$103:AN$103)</f>
        <v>124.66</v>
      </c>
      <c r="U33" s="37">
        <f>SUMPRODUCT(LTA!J33:AN33,LTA!J$102:AN$102,LTA!J$103:AN$103)</f>
        <v>71.03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41.43</v>
      </c>
      <c r="AB33" s="75">
        <f>-STOA!N33</f>
        <v>0</v>
      </c>
      <c r="AC33">
        <f t="shared" si="0"/>
        <v>15.238402390355155</v>
      </c>
      <c r="AD33">
        <f t="shared" si="1"/>
        <v>1443.3577253536678</v>
      </c>
      <c r="AE33">
        <f>'IDT-1'!B33</f>
        <v>0</v>
      </c>
      <c r="AF33" s="24"/>
      <c r="AG33">
        <f t="shared" si="2"/>
        <v>1443.3577253536678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1079.2658267346671</v>
      </c>
      <c r="P34" s="36">
        <v>118.02548296976656</v>
      </c>
      <c r="Q34" s="36">
        <v>38.130000000000003</v>
      </c>
      <c r="R34" s="38">
        <v>44.5</v>
      </c>
      <c r="S34" s="38">
        <v>7.64</v>
      </c>
      <c r="T34" s="37">
        <f>SUMPRODUCT(LTA!J34:AN34,LTA!J$101:AN$101,LTA!J$103:AN$103)</f>
        <v>163.01</v>
      </c>
      <c r="U34" s="37">
        <f>SUMPRODUCT(LTA!J34:AN34,LTA!J$102:AN$102,LTA!J$103:AN$103)</f>
        <v>70.03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41.43</v>
      </c>
      <c r="AB34" s="75">
        <f>-STOA!N34</f>
        <v>0</v>
      </c>
      <c r="AC34">
        <f t="shared" si="0"/>
        <v>15.446246653796388</v>
      </c>
      <c r="AD34">
        <f t="shared" si="1"/>
        <v>1445.8000630506374</v>
      </c>
      <c r="AE34">
        <f>'IDT-1'!B34</f>
        <v>0</v>
      </c>
      <c r="AF34" s="24"/>
      <c r="AG34">
        <f t="shared" si="2"/>
        <v>1445.8000630506374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949.86700746737699</v>
      </c>
      <c r="P35" s="36">
        <v>118.02548296976656</v>
      </c>
      <c r="Q35" s="36">
        <v>38.130000000000003</v>
      </c>
      <c r="R35" s="38">
        <v>44.5</v>
      </c>
      <c r="S35" s="38">
        <v>7.64</v>
      </c>
      <c r="T35" s="37">
        <f>SUMPRODUCT(LTA!J35:AN35,LTA!J$101:AN$101,LTA!J$103:AN$103)</f>
        <v>217.55</v>
      </c>
      <c r="U35" s="37">
        <f>SUMPRODUCT(LTA!J35:AN35,LTA!J$102:AN$102,LTA!J$103:AN$103)</f>
        <v>74.53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41.86</v>
      </c>
      <c r="AB35" s="75">
        <f>-STOA!N35</f>
        <v>0</v>
      </c>
      <c r="AC35">
        <f t="shared" si="0"/>
        <v>14.39293089708225</v>
      </c>
      <c r="AD35">
        <f t="shared" si="1"/>
        <v>1431.9245595400612</v>
      </c>
      <c r="AE35">
        <f>'IDT-1'!B35</f>
        <v>0</v>
      </c>
      <c r="AF35" s="24"/>
      <c r="AG35">
        <f t="shared" si="2"/>
        <v>1431.9245595400612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899.87802413651252</v>
      </c>
      <c r="P36" s="36">
        <v>118.02548296976656</v>
      </c>
      <c r="Q36" s="36">
        <v>38.130000000000003</v>
      </c>
      <c r="R36" s="38">
        <v>44.5</v>
      </c>
      <c r="S36" s="38">
        <v>7.64</v>
      </c>
      <c r="T36" s="37">
        <f>SUMPRODUCT(LTA!J36:AN36,LTA!J$101:AN$101,LTA!J$103:AN$103)</f>
        <v>266.27999999999997</v>
      </c>
      <c r="U36" s="37">
        <f>SUMPRODUCT(LTA!J36:AN36,LTA!J$102:AN$102,LTA!J$103:AN$103)</f>
        <v>73.53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41.86</v>
      </c>
      <c r="AB36" s="75">
        <f>-STOA!N36</f>
        <v>0</v>
      </c>
      <c r="AC36">
        <f t="shared" si="0"/>
        <v>14.314657333028768</v>
      </c>
      <c r="AD36">
        <f t="shared" si="1"/>
        <v>1436.7438497732505</v>
      </c>
      <c r="AE36">
        <f>'IDT-1'!B36</f>
        <v>0</v>
      </c>
      <c r="AF36" s="24"/>
      <c r="AG36">
        <f t="shared" si="2"/>
        <v>1436.7438497732505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886.89459031172248</v>
      </c>
      <c r="P37" s="36">
        <v>118.02548296976656</v>
      </c>
      <c r="Q37" s="36">
        <v>38.130000000000003</v>
      </c>
      <c r="R37" s="38">
        <v>47.5</v>
      </c>
      <c r="S37" s="38">
        <v>7.64</v>
      </c>
      <c r="T37" s="37">
        <f>SUMPRODUCT(LTA!J37:AN37,LTA!J$101:AN$101,LTA!J$103:AN$103)</f>
        <v>314.13</v>
      </c>
      <c r="U37" s="37">
        <f>SUMPRODUCT(LTA!J37:AN37,LTA!J$102:AN$102,LTA!J$103:AN$103)</f>
        <v>74.489999999999995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41.86</v>
      </c>
      <c r="AB37" s="75">
        <f>-STOA!N37</f>
        <v>0</v>
      </c>
      <c r="AC37">
        <f t="shared" si="0"/>
        <v>14.827165958848088</v>
      </c>
      <c r="AD37">
        <f t="shared" si="1"/>
        <v>1453.0579073226409</v>
      </c>
      <c r="AE37">
        <f>'IDT-1'!B37</f>
        <v>0</v>
      </c>
      <c r="AF37" s="24"/>
      <c r="AG37">
        <f t="shared" si="2"/>
        <v>1453.0579073226409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855.35494894180033</v>
      </c>
      <c r="P38" s="36">
        <v>118.02548296976656</v>
      </c>
      <c r="Q38" s="36">
        <v>38.130000000000003</v>
      </c>
      <c r="R38" s="38">
        <v>47.5</v>
      </c>
      <c r="S38" s="38">
        <v>7.64</v>
      </c>
      <c r="T38" s="37">
        <f>SUMPRODUCT(LTA!J38:AN38,LTA!J$101:AN$101,LTA!J$103:AN$103)</f>
        <v>359.99</v>
      </c>
      <c r="U38" s="37">
        <f>SUMPRODUCT(LTA!J38:AN38,LTA!J$102:AN$102,LTA!J$103:AN$103)</f>
        <v>73.989999999999995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41.86</v>
      </c>
      <c r="AB38" s="75">
        <f>-STOA!N38</f>
        <v>0</v>
      </c>
      <c r="AC38">
        <f t="shared" si="0"/>
        <v>14.99408391769008</v>
      </c>
      <c r="AD38">
        <f t="shared" si="1"/>
        <v>1460.7113479938771</v>
      </c>
      <c r="AE38">
        <f>'IDT-1'!B38</f>
        <v>0</v>
      </c>
      <c r="AF38" s="24"/>
      <c r="AG38">
        <f t="shared" si="2"/>
        <v>1460.7113479938771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-154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823.92751984303288</v>
      </c>
      <c r="P39" s="36">
        <v>57.74</v>
      </c>
      <c r="Q39" s="36">
        <v>19.250000000000004</v>
      </c>
      <c r="R39" s="38">
        <v>47.5</v>
      </c>
      <c r="S39" s="38">
        <v>7.64</v>
      </c>
      <c r="T39" s="37">
        <f>SUMPRODUCT(LTA!J39:AN39,LTA!J$101:AN$101,LTA!J$103:AN$103)</f>
        <v>398.26</v>
      </c>
      <c r="U39" s="37">
        <f>SUMPRODUCT(LTA!J39:AN39,LTA!J$102:AN$102,LTA!J$103:AN$103)</f>
        <v>64.489999999999995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41.809999999999995</v>
      </c>
      <c r="AB39" s="75">
        <f>-STOA!N39</f>
        <v>0</v>
      </c>
      <c r="AC39">
        <f t="shared" si="0"/>
        <v>13.501591472449931</v>
      </c>
      <c r="AD39">
        <f t="shared" si="1"/>
        <v>1475.330928370583</v>
      </c>
      <c r="AE39">
        <f>'IDT-1'!B39</f>
        <v>0</v>
      </c>
      <c r="AF39" s="24"/>
      <c r="AG39">
        <f t="shared" si="2"/>
        <v>1475.330928370583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820.95865172120477</v>
      </c>
      <c r="P40" s="36">
        <v>57.74</v>
      </c>
      <c r="Q40" s="36">
        <v>19.250000000000004</v>
      </c>
      <c r="R40" s="38">
        <v>47.5</v>
      </c>
      <c r="S40" s="38">
        <v>7.64</v>
      </c>
      <c r="T40" s="37">
        <f>SUMPRODUCT(LTA!J40:AN40,LTA!J$101:AN$101,LTA!J$103:AN$103)</f>
        <v>438.31</v>
      </c>
      <c r="U40" s="37">
        <f>SUMPRODUCT(LTA!J40:AN40,LTA!J$102:AN$102,LTA!J$103:AN$103)</f>
        <v>63.989999999999995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41.809999999999995</v>
      </c>
      <c r="AB40" s="75">
        <f>-STOA!N40</f>
        <v>0</v>
      </c>
      <c r="AC40">
        <f t="shared" si="0"/>
        <v>13.825815295676353</v>
      </c>
      <c r="AD40">
        <f t="shared" si="1"/>
        <v>1509.5878364255284</v>
      </c>
      <c r="AE40">
        <f>'IDT-1'!B40</f>
        <v>0</v>
      </c>
      <c r="AF40" s="24"/>
      <c r="AG40">
        <f t="shared" si="2"/>
        <v>1509.5878364255284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789.48422113058894</v>
      </c>
      <c r="P41" s="36">
        <v>57.74</v>
      </c>
      <c r="Q41" s="36">
        <v>19.250000000000004</v>
      </c>
      <c r="R41" s="38">
        <v>47.5</v>
      </c>
      <c r="S41" s="38">
        <v>7.64</v>
      </c>
      <c r="T41" s="37">
        <f>SUMPRODUCT(LTA!J41:AN41,LTA!J$101:AN$101,LTA!J$103:AN$103)</f>
        <v>470.78</v>
      </c>
      <c r="U41" s="37">
        <f>SUMPRODUCT(LTA!J41:AN41,LTA!J$102:AN$102,LTA!J$103:AN$103)</f>
        <v>62.489999999999995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41.809999999999995</v>
      </c>
      <c r="AB41" s="75">
        <f>-STOA!N41</f>
        <v>0</v>
      </c>
      <c r="AC41">
        <f t="shared" si="0"/>
        <v>13.320965457496946</v>
      </c>
      <c r="AD41">
        <f t="shared" si="1"/>
        <v>1572.5082556730922</v>
      </c>
      <c r="AE41">
        <f>'IDT-1'!B41</f>
        <v>0</v>
      </c>
      <c r="AF41" s="24"/>
      <c r="AG41">
        <f t="shared" si="2"/>
        <v>1572.5082556730922</v>
      </c>
      <c r="AI41" s="34">
        <f>PXIL!H41</f>
        <v>0</v>
      </c>
      <c r="AJ41" s="34">
        <f>PXIL!N41</f>
        <v>0</v>
      </c>
      <c r="AK41" s="34">
        <f>RTM_IEX!H41</f>
        <v>1.92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789.48417165446119</v>
      </c>
      <c r="P42" s="36">
        <v>57.74</v>
      </c>
      <c r="Q42" s="36">
        <v>19.250000000000004</v>
      </c>
      <c r="R42" s="38">
        <v>47.5</v>
      </c>
      <c r="S42" s="38">
        <v>7.64</v>
      </c>
      <c r="T42" s="37">
        <f>SUMPRODUCT(LTA!J42:AN42,LTA!J$101:AN$101,LTA!J$103:AN$103)</f>
        <v>500.77000000000004</v>
      </c>
      <c r="U42" s="37">
        <f>SUMPRODUCT(LTA!J42:AN42,LTA!J$102:AN$102,LTA!J$103:AN$103)</f>
        <v>61.989999999999995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41.809999999999995</v>
      </c>
      <c r="AB42" s="75">
        <f>-STOA!N42</f>
        <v>0</v>
      </c>
      <c r="AC42">
        <f t="shared" si="0"/>
        <v>13.586437672797031</v>
      </c>
      <c r="AD42">
        <f t="shared" si="1"/>
        <v>1595.8127339816642</v>
      </c>
      <c r="AE42">
        <f>'IDT-1'!B42</f>
        <v>0</v>
      </c>
      <c r="AF42" s="24"/>
      <c r="AG42">
        <f t="shared" si="2"/>
        <v>1595.8127339816642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791.11755846627727</v>
      </c>
      <c r="P43" s="36">
        <v>57.74</v>
      </c>
      <c r="Q43" s="36">
        <v>19.250000000000004</v>
      </c>
      <c r="R43" s="38">
        <v>47.5</v>
      </c>
      <c r="S43" s="38">
        <v>7.64</v>
      </c>
      <c r="T43" s="37">
        <f>SUMPRODUCT(LTA!J43:AN43,LTA!J$101:AN$101,LTA!J$103:AN$103)</f>
        <v>521.48</v>
      </c>
      <c r="U43" s="37">
        <f>SUMPRODUCT(LTA!J43:AN43,LTA!J$102:AN$102,LTA!J$103:AN$103)</f>
        <v>61.489999999999995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41.809999999999995</v>
      </c>
      <c r="AB43" s="75">
        <f>-STOA!N43</f>
        <v>0</v>
      </c>
      <c r="AC43">
        <f t="shared" si="0"/>
        <v>13.736037491116727</v>
      </c>
      <c r="AD43">
        <f t="shared" si="1"/>
        <v>1621.5065209751604</v>
      </c>
      <c r="AE43">
        <f>'IDT-1'!B43</f>
        <v>0</v>
      </c>
      <c r="AF43" s="24"/>
      <c r="AG43">
        <f t="shared" si="2"/>
        <v>1621.5065209751604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791.11755846627727</v>
      </c>
      <c r="P44" s="36">
        <v>57.74</v>
      </c>
      <c r="Q44" s="36">
        <v>19.250000000000004</v>
      </c>
      <c r="R44" s="38">
        <v>47.5</v>
      </c>
      <c r="S44" s="38">
        <v>7.64</v>
      </c>
      <c r="T44" s="37">
        <f>SUMPRODUCT(LTA!J44:AN44,LTA!J$101:AN$101,LTA!J$103:AN$103)</f>
        <v>544</v>
      </c>
      <c r="U44" s="37">
        <f>SUMPRODUCT(LTA!J44:AN44,LTA!J$102:AN$102,LTA!J$103:AN$103)</f>
        <v>61.489999999999995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41.809999999999995</v>
      </c>
      <c r="AB44" s="75">
        <f>-STOA!N44</f>
        <v>0</v>
      </c>
      <c r="AC44">
        <f t="shared" si="0"/>
        <v>13.925205491116728</v>
      </c>
      <c r="AD44">
        <f t="shared" si="1"/>
        <v>1643.8373529751605</v>
      </c>
      <c r="AE44">
        <f>'IDT-1'!B44</f>
        <v>0</v>
      </c>
      <c r="AF44" s="24"/>
      <c r="AG44">
        <f t="shared" si="2"/>
        <v>1643.8373529751605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789.7094093519753</v>
      </c>
      <c r="P45" s="36">
        <v>57.743316294296704</v>
      </c>
      <c r="Q45" s="36">
        <v>20</v>
      </c>
      <c r="R45" s="38">
        <v>47.5</v>
      </c>
      <c r="S45" s="38">
        <v>7.64</v>
      </c>
      <c r="T45" s="37">
        <f>SUMPRODUCT(LTA!J45:AN45,LTA!J$101:AN$101,LTA!J$103:AN$103)</f>
        <v>557.41000000000008</v>
      </c>
      <c r="U45" s="37">
        <f>SUMPRODUCT(LTA!J45:AN45,LTA!J$102:AN$102,LTA!J$103:AN$103)</f>
        <v>61.489999999999995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41.809999999999995</v>
      </c>
      <c r="AB45" s="75">
        <f>-STOA!N45</f>
        <v>0</v>
      </c>
      <c r="AC45">
        <f t="shared" si="0"/>
        <v>14.234661523101133</v>
      </c>
      <c r="AD45">
        <f t="shared" si="1"/>
        <v>1634.1730641231711</v>
      </c>
      <c r="AE45">
        <f>'IDT-1'!B45</f>
        <v>0</v>
      </c>
      <c r="AF45" s="24"/>
      <c r="AG45">
        <f t="shared" si="2"/>
        <v>1634.1730641231711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-23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789.7094093519753</v>
      </c>
      <c r="P46" s="36">
        <v>57.743316294296704</v>
      </c>
      <c r="Q46" s="36">
        <v>19.25</v>
      </c>
      <c r="R46" s="38">
        <v>47.5</v>
      </c>
      <c r="S46" s="38">
        <v>7.64</v>
      </c>
      <c r="T46" s="37">
        <f>SUMPRODUCT(LTA!J46:AN46,LTA!J$101:AN$101,LTA!J$103:AN$103)</f>
        <v>561.49</v>
      </c>
      <c r="U46" s="37">
        <f>SUMPRODUCT(LTA!J46:AN46,LTA!J$102:AN$102,LTA!J$103:AN$103)</f>
        <v>61.489999999999995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41.809999999999995</v>
      </c>
      <c r="AB46" s="75">
        <f>-STOA!N46</f>
        <v>0</v>
      </c>
      <c r="AC46">
        <f t="shared" si="0"/>
        <v>14.177921945852244</v>
      </c>
      <c r="AD46">
        <f t="shared" si="1"/>
        <v>1647.5598037004199</v>
      </c>
      <c r="AE46">
        <f>'IDT-1'!B46</f>
        <v>0</v>
      </c>
      <c r="AF46" s="24"/>
      <c r="AG46">
        <f t="shared" si="2"/>
        <v>1647.5598037004199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774.31665582106109</v>
      </c>
      <c r="P47" s="36">
        <v>57.746024370095007</v>
      </c>
      <c r="Q47" s="36">
        <v>19.25</v>
      </c>
      <c r="R47" s="38">
        <v>47.5</v>
      </c>
      <c r="S47" s="38">
        <v>7.64</v>
      </c>
      <c r="T47" s="37">
        <f>SUMPRODUCT(LTA!J47:AN47,LTA!J$101:AN$101,LTA!J$103:AN$103)</f>
        <v>562.05999999999995</v>
      </c>
      <c r="U47" s="37">
        <f>SUMPRODUCT(LTA!J47:AN47,LTA!J$102:AN$102,LTA!J$103:AN$103)</f>
        <v>61.489999999999995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41.809999999999995</v>
      </c>
      <c r="AB47" s="75">
        <f>-STOA!N47</f>
        <v>0</v>
      </c>
      <c r="AC47">
        <f t="shared" si="0"/>
        <v>14.080732513605708</v>
      </c>
      <c r="AD47">
        <f t="shared" si="1"/>
        <v>1662.1969476775503</v>
      </c>
      <c r="AE47">
        <f>'IDT-1'!B47</f>
        <v>0</v>
      </c>
      <c r="AF47" s="24"/>
      <c r="AG47">
        <f t="shared" si="2"/>
        <v>1662.1969476775503</v>
      </c>
      <c r="AI47" s="34">
        <f>PXIL!H47</f>
        <v>0</v>
      </c>
      <c r="AJ47" s="34">
        <f>PXIL!N47</f>
        <v>0</v>
      </c>
      <c r="AK47" s="34">
        <f>RTM_IEX!H47</f>
        <v>16.36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771.60308119720241</v>
      </c>
      <c r="P48" s="36">
        <v>57.746024370095007</v>
      </c>
      <c r="Q48" s="36">
        <v>19.25</v>
      </c>
      <c r="R48" s="38">
        <v>47.5</v>
      </c>
      <c r="S48" s="38">
        <v>7.64</v>
      </c>
      <c r="T48" s="37">
        <f>SUMPRODUCT(LTA!J48:AN48,LTA!J$101:AN$101,LTA!J$103:AN$103)</f>
        <v>562.31999999999994</v>
      </c>
      <c r="U48" s="37">
        <f>SUMPRODUCT(LTA!J48:AN48,LTA!J$102:AN$102,LTA!J$103:AN$103)</f>
        <v>61.489999999999995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41.809999999999995</v>
      </c>
      <c r="AB48" s="75">
        <f>-STOA!N48</f>
        <v>0</v>
      </c>
      <c r="AC48">
        <f t="shared" si="0"/>
        <v>14.132950486765298</v>
      </c>
      <c r="AD48">
        <f t="shared" si="1"/>
        <v>1668.3611550805319</v>
      </c>
      <c r="AE48">
        <f>'IDT-1'!B48</f>
        <v>0</v>
      </c>
      <c r="AF48" s="24"/>
      <c r="AG48">
        <f t="shared" si="2"/>
        <v>1668.3611550805319</v>
      </c>
      <c r="AI48" s="34">
        <f>PXIL!H48</f>
        <v>0</v>
      </c>
      <c r="AJ48" s="34">
        <f>PXIL!N48</f>
        <v>0</v>
      </c>
      <c r="AK48" s="34">
        <f>RTM_IEX!H48</f>
        <v>25.03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768.48013176671361</v>
      </c>
      <c r="P49" s="36">
        <v>57.746024370095007</v>
      </c>
      <c r="Q49" s="36">
        <v>19.25</v>
      </c>
      <c r="R49" s="38">
        <v>47.5</v>
      </c>
      <c r="S49" s="38">
        <v>7.64</v>
      </c>
      <c r="T49" s="37">
        <f>SUMPRODUCT(LTA!J49:AN49,LTA!J$101:AN$101,LTA!J$103:AN$103)</f>
        <v>562.92000000000007</v>
      </c>
      <c r="U49" s="37">
        <f>SUMPRODUCT(LTA!J49:AN49,LTA!J$102:AN$102,LTA!J$103:AN$103)</f>
        <v>61.989999999999995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41.809999999999995</v>
      </c>
      <c r="AB49" s="75">
        <f>-STOA!N49</f>
        <v>0</v>
      </c>
      <c r="AC49">
        <f t="shared" si="0"/>
        <v>14.035065711549191</v>
      </c>
      <c r="AD49">
        <f t="shared" si="1"/>
        <v>1656.8060904252595</v>
      </c>
      <c r="AE49">
        <f>'IDT-1'!B49</f>
        <v>0</v>
      </c>
      <c r="AF49" s="24"/>
      <c r="AG49">
        <f t="shared" si="2"/>
        <v>1656.8060904252595</v>
      </c>
      <c r="AI49" s="34">
        <f>PXIL!H49</f>
        <v>0</v>
      </c>
      <c r="AJ49" s="34">
        <f>PXIL!N49</f>
        <v>0</v>
      </c>
      <c r="AK49" s="34">
        <f>RTM_IEX!H49</f>
        <v>15.4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768.43178367675614</v>
      </c>
      <c r="P50" s="36">
        <v>57.746024370095007</v>
      </c>
      <c r="Q50" s="36">
        <v>19.25</v>
      </c>
      <c r="R50" s="38">
        <v>47.5</v>
      </c>
      <c r="S50" s="38">
        <v>7.64</v>
      </c>
      <c r="T50" s="37">
        <f>SUMPRODUCT(LTA!J50:AN50,LTA!J$101:AN$101,LTA!J$103:AN$103)</f>
        <v>563.45000000000005</v>
      </c>
      <c r="U50" s="37">
        <f>SUMPRODUCT(LTA!J50:AN50,LTA!J$102:AN$102,LTA!J$103:AN$103)</f>
        <v>62.989999999999995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41.809999999999995</v>
      </c>
      <c r="AB50" s="75">
        <f>-STOA!N50</f>
        <v>0</v>
      </c>
      <c r="AC50">
        <f t="shared" si="0"/>
        <v>14.031299587593551</v>
      </c>
      <c r="AD50">
        <f t="shared" si="1"/>
        <v>1656.3615084592577</v>
      </c>
      <c r="AE50">
        <f>'IDT-1'!B50</f>
        <v>0</v>
      </c>
      <c r="AF50" s="24"/>
      <c r="AG50">
        <f t="shared" si="2"/>
        <v>1656.3615084592577</v>
      </c>
      <c r="AI50" s="34">
        <f>PXIL!H50</f>
        <v>0</v>
      </c>
      <c r="AJ50" s="34">
        <f>PXIL!N50</f>
        <v>0</v>
      </c>
      <c r="AK50" s="34">
        <f>RTM_IEX!H50</f>
        <v>13.47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768.48013176671361</v>
      </c>
      <c r="P51" s="36">
        <v>57.746024370095007</v>
      </c>
      <c r="Q51" s="36">
        <v>19.25</v>
      </c>
      <c r="R51" s="38">
        <v>47.5</v>
      </c>
      <c r="S51" s="38">
        <v>7.31</v>
      </c>
      <c r="T51" s="37">
        <f>SUMPRODUCT(LTA!J51:AN51,LTA!J$101:AN$101,LTA!J$103:AN$103)</f>
        <v>567.88</v>
      </c>
      <c r="U51" s="37">
        <f>SUMPRODUCT(LTA!J51:AN51,LTA!J$102:AN$102,LTA!J$103:AN$103)</f>
        <v>66.459999999999994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41.809999999999995</v>
      </c>
      <c r="AB51" s="75">
        <f>-STOA!N51</f>
        <v>0</v>
      </c>
      <c r="AC51">
        <f t="shared" si="0"/>
        <v>14.032972657898526</v>
      </c>
      <c r="AD51">
        <f t="shared" si="1"/>
        <v>1644.5081834789103</v>
      </c>
      <c r="AE51">
        <f>'IDT-1'!B51</f>
        <v>0</v>
      </c>
      <c r="AF51" s="24"/>
      <c r="AG51">
        <f t="shared" si="2"/>
        <v>1644.5081834789103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768.48013176671361</v>
      </c>
      <c r="P52" s="36">
        <v>57.746024370095007</v>
      </c>
      <c r="Q52" s="36">
        <v>19.25</v>
      </c>
      <c r="R52" s="38">
        <v>47.5</v>
      </c>
      <c r="S52" s="38">
        <v>7.31</v>
      </c>
      <c r="T52" s="37">
        <f>SUMPRODUCT(LTA!J52:AN52,LTA!J$101:AN$101,LTA!J$103:AN$103)</f>
        <v>568.85</v>
      </c>
      <c r="U52" s="37">
        <f>SUMPRODUCT(LTA!J52:AN52,LTA!J$102:AN$102,LTA!J$103:AN$103)</f>
        <v>68.06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41.809999999999995</v>
      </c>
      <c r="AB52" s="75">
        <f>-STOA!N52</f>
        <v>0</v>
      </c>
      <c r="AC52">
        <f t="shared" si="0"/>
        <v>14.156214550597193</v>
      </c>
      <c r="AD52">
        <f t="shared" si="1"/>
        <v>1634.9549415862111</v>
      </c>
      <c r="AE52">
        <f>'IDT-1'!B52</f>
        <v>0</v>
      </c>
      <c r="AF52" s="24"/>
      <c r="AG52">
        <f t="shared" si="2"/>
        <v>1634.9549415862111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-18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740.89381463963537</v>
      </c>
      <c r="P53" s="36">
        <v>57.746024370095007</v>
      </c>
      <c r="Q53" s="36">
        <v>19.25</v>
      </c>
      <c r="R53" s="38">
        <v>47.5</v>
      </c>
      <c r="S53" s="38">
        <v>7.31</v>
      </c>
      <c r="T53" s="37">
        <f>SUMPRODUCT(LTA!J53:AN53,LTA!J$101:AN$101,LTA!J$103:AN$103)</f>
        <v>570.46</v>
      </c>
      <c r="U53" s="37">
        <f>SUMPRODUCT(LTA!J53:AN53,LTA!J$102:AN$102,LTA!J$103:AN$103)</f>
        <v>64.16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41.809999999999995</v>
      </c>
      <c r="AB53" s="75">
        <f>-STOA!N53</f>
        <v>0</v>
      </c>
      <c r="AC53">
        <f t="shared" si="0"/>
        <v>13.989965063978628</v>
      </c>
      <c r="AD53">
        <f t="shared" si="1"/>
        <v>1595.2448739457518</v>
      </c>
      <c r="AE53">
        <f>'IDT-1'!B53</f>
        <v>0</v>
      </c>
      <c r="AF53" s="24"/>
      <c r="AG53">
        <f t="shared" si="2"/>
        <v>1595.2448739457518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740.89381463963537</v>
      </c>
      <c r="P54" s="36">
        <v>57.746024370095007</v>
      </c>
      <c r="Q54" s="36">
        <v>19.25</v>
      </c>
      <c r="R54" s="38">
        <v>47.5</v>
      </c>
      <c r="S54" s="38">
        <v>7.31</v>
      </c>
      <c r="T54" s="37">
        <f>SUMPRODUCT(LTA!J54:AN54,LTA!J$101:AN$101,LTA!J$103:AN$103)</f>
        <v>570.40000000000009</v>
      </c>
      <c r="U54" s="37">
        <f>SUMPRODUCT(LTA!J54:AN54,LTA!J$102:AN$102,LTA!J$103:AN$103)</f>
        <v>64.56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41.809999999999995</v>
      </c>
      <c r="AB54" s="75">
        <f>-STOA!N54</f>
        <v>0</v>
      </c>
      <c r="AC54">
        <f t="shared" si="0"/>
        <v>14.111417272127074</v>
      </c>
      <c r="AD54">
        <f t="shared" si="1"/>
        <v>1581.4634217376033</v>
      </c>
      <c r="AE54">
        <f>'IDT-1'!B54</f>
        <v>0</v>
      </c>
      <c r="AF54" s="24"/>
      <c r="AG54">
        <f t="shared" si="2"/>
        <v>1581.4634217376033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739.26013371883914</v>
      </c>
      <c r="P55" s="36">
        <v>57.746024370095007</v>
      </c>
      <c r="Q55" s="36">
        <v>19.25</v>
      </c>
      <c r="R55" s="38">
        <v>47.5</v>
      </c>
      <c r="S55" s="38">
        <v>7.31</v>
      </c>
      <c r="T55" s="37">
        <f>SUMPRODUCT(LTA!J55:AN55,LTA!J$101:AN$101,LTA!J$103:AN$103)</f>
        <v>566.89</v>
      </c>
      <c r="U55" s="37">
        <f>SUMPRODUCT(LTA!J55:AN55,LTA!J$102:AN$102,LTA!J$103:AN$103)</f>
        <v>66.959999999999994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41.72</v>
      </c>
      <c r="AB55" s="75">
        <f>-STOA!N55</f>
        <v>0</v>
      </c>
      <c r="AC55">
        <f t="shared" si="0"/>
        <v>14.002902775143495</v>
      </c>
      <c r="AD55">
        <f t="shared" si="1"/>
        <v>1588.7382553137907</v>
      </c>
      <c r="AE55">
        <f>'IDT-1'!B55</f>
        <v>0</v>
      </c>
      <c r="AF55" s="24"/>
      <c r="AG55">
        <f t="shared" si="2"/>
        <v>1588.7382553137907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739.26013371883914</v>
      </c>
      <c r="P56" s="36">
        <v>57.746024370095007</v>
      </c>
      <c r="Q56" s="36">
        <v>19.25</v>
      </c>
      <c r="R56" s="38">
        <v>47.5</v>
      </c>
      <c r="S56" s="38">
        <v>7.31</v>
      </c>
      <c r="T56" s="37">
        <f>SUMPRODUCT(LTA!J56:AN56,LTA!J$101:AN$101,LTA!J$103:AN$103)</f>
        <v>568.23</v>
      </c>
      <c r="U56" s="37">
        <f>SUMPRODUCT(LTA!J56:AN56,LTA!J$102:AN$102,LTA!J$103:AN$103)</f>
        <v>69.459999999999994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41.72</v>
      </c>
      <c r="AB56" s="75">
        <f>-STOA!N56</f>
        <v>0</v>
      </c>
      <c r="AC56">
        <f t="shared" si="0"/>
        <v>14.162226141016832</v>
      </c>
      <c r="AD56">
        <f t="shared" si="1"/>
        <v>1577.4189319479174</v>
      </c>
      <c r="AE56">
        <f>'IDT-1'!B56</f>
        <v>0</v>
      </c>
      <c r="AF56" s="24"/>
      <c r="AG56">
        <f t="shared" si="2"/>
        <v>1577.4189319479174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739.26013371883914</v>
      </c>
      <c r="P57" s="36">
        <v>57.746024370095007</v>
      </c>
      <c r="Q57" s="36">
        <v>19.25</v>
      </c>
      <c r="R57" s="38">
        <v>47.5</v>
      </c>
      <c r="S57" s="38">
        <v>7.31</v>
      </c>
      <c r="T57" s="37">
        <f>SUMPRODUCT(LTA!J57:AN57,LTA!J$101:AN$101,LTA!J$103:AN$103)</f>
        <v>569.78</v>
      </c>
      <c r="U57" s="37">
        <f>SUMPRODUCT(LTA!J57:AN57,LTA!J$102:AN$102,LTA!J$103:AN$103)</f>
        <v>71.06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41.72</v>
      </c>
      <c r="AB57" s="75">
        <f>-STOA!N57</f>
        <v>0</v>
      </c>
      <c r="AC57">
        <f t="shared" si="0"/>
        <v>14.2903400337155</v>
      </c>
      <c r="AD57">
        <f t="shared" si="1"/>
        <v>1568.4408180552186</v>
      </c>
      <c r="AE57">
        <f>'IDT-1'!B57</f>
        <v>0</v>
      </c>
      <c r="AF57" s="24"/>
      <c r="AG57">
        <f t="shared" si="2"/>
        <v>1568.4408180552186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739.25919464837625</v>
      </c>
      <c r="P58" s="36">
        <v>57.746024370095007</v>
      </c>
      <c r="Q58" s="36">
        <v>19.25</v>
      </c>
      <c r="R58" s="38">
        <v>47.5</v>
      </c>
      <c r="S58" s="38">
        <v>7.31</v>
      </c>
      <c r="T58" s="37">
        <f>SUMPRODUCT(LTA!J58:AN58,LTA!J$101:AN$101,LTA!J$103:AN$103)</f>
        <v>571.14</v>
      </c>
      <c r="U58" s="37">
        <f>SUMPRODUCT(LTA!J58:AN58,LTA!J$102:AN$102,LTA!J$103:AN$103)</f>
        <v>73.69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41.72</v>
      </c>
      <c r="AB58" s="75">
        <f>-STOA!N58</f>
        <v>0</v>
      </c>
      <c r="AC58">
        <f t="shared" si="0"/>
        <v>14.26455004144939</v>
      </c>
      <c r="AD58">
        <f t="shared" si="1"/>
        <v>1579.455668977022</v>
      </c>
      <c r="AE58">
        <f>'IDT-1'!B58</f>
        <v>0</v>
      </c>
      <c r="AF58" s="24"/>
      <c r="AG58">
        <f t="shared" si="2"/>
        <v>1579.455668977022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747.3036546411148</v>
      </c>
      <c r="P59" s="36">
        <v>57.746024370095007</v>
      </c>
      <c r="Q59" s="36">
        <v>19.25</v>
      </c>
      <c r="R59" s="38">
        <v>47.5</v>
      </c>
      <c r="S59" s="38">
        <v>7.31</v>
      </c>
      <c r="T59" s="37">
        <f>SUMPRODUCT(LTA!J59:AN59,LTA!J$101:AN$101,LTA!J$103:AN$103)</f>
        <v>547.26</v>
      </c>
      <c r="U59" s="37">
        <f>SUMPRODUCT(LTA!J59:AN59,LTA!J$102:AN$102,LTA!J$103:AN$103)</f>
        <v>69.790000000000006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41.809999999999995</v>
      </c>
      <c r="AB59" s="75">
        <f>-STOA!N59</f>
        <v>0</v>
      </c>
      <c r="AC59">
        <f t="shared" si="0"/>
        <v>13.743738880943052</v>
      </c>
      <c r="AD59">
        <f t="shared" si="1"/>
        <v>1602.3309401302668</v>
      </c>
      <c r="AE59">
        <f>'IDT-1'!B59</f>
        <v>0</v>
      </c>
      <c r="AF59" s="24"/>
      <c r="AG59">
        <f t="shared" si="2"/>
        <v>1602.3309401302668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747.3036546411148</v>
      </c>
      <c r="P60" s="36">
        <v>57.746024370095007</v>
      </c>
      <c r="Q60" s="36">
        <v>19.25</v>
      </c>
      <c r="R60" s="38">
        <v>47.5</v>
      </c>
      <c r="S60" s="38">
        <v>7.31</v>
      </c>
      <c r="T60" s="37">
        <f>SUMPRODUCT(LTA!J60:AN60,LTA!J$101:AN$101,LTA!J$103:AN$103)</f>
        <v>540.41000000000008</v>
      </c>
      <c r="U60" s="37">
        <f>SUMPRODUCT(LTA!J60:AN60,LTA!J$102:AN$102,LTA!J$103:AN$103)</f>
        <v>74.459999999999994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41.809999999999995</v>
      </c>
      <c r="AB60" s="75">
        <f>-STOA!N60</f>
        <v>0</v>
      </c>
      <c r="AC60">
        <f t="shared" si="0"/>
        <v>13.640715303694163</v>
      </c>
      <c r="AD60">
        <f t="shared" si="1"/>
        <v>1610.2539637075158</v>
      </c>
      <c r="AE60">
        <f>'IDT-1'!B60</f>
        <v>0</v>
      </c>
      <c r="AF60" s="24"/>
      <c r="AG60">
        <f t="shared" si="2"/>
        <v>1610.2539637075158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752.19686986439649</v>
      </c>
      <c r="P61" s="36">
        <v>55.54712741751991</v>
      </c>
      <c r="Q61" s="36">
        <v>19.25</v>
      </c>
      <c r="R61" s="38">
        <v>47.5</v>
      </c>
      <c r="S61" s="38">
        <v>7.31</v>
      </c>
      <c r="T61" s="37">
        <f>SUMPRODUCT(LTA!J61:AN61,LTA!J$101:AN$101,LTA!J$103:AN$103)</f>
        <v>492.68</v>
      </c>
      <c r="U61" s="37">
        <f>SUMPRODUCT(LTA!J61:AN61,LTA!J$102:AN$102,LTA!J$103:AN$103)</f>
        <v>73.45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41.809999999999995</v>
      </c>
      <c r="AB61" s="75">
        <f>-STOA!N61</f>
        <v>0</v>
      </c>
      <c r="AC61">
        <f t="shared" si="0"/>
        <v>13.577331577168096</v>
      </c>
      <c r="AD61">
        <f t="shared" si="1"/>
        <v>1602.7716657047483</v>
      </c>
      <c r="AE61">
        <f>'IDT-1'!B61</f>
        <v>0</v>
      </c>
      <c r="AF61" s="24"/>
      <c r="AG61">
        <f t="shared" si="2"/>
        <v>1602.7716657047483</v>
      </c>
      <c r="AI61" s="34">
        <f>PXIL!H61</f>
        <v>0</v>
      </c>
      <c r="AJ61" s="34">
        <f>PXIL!N61</f>
        <v>0</v>
      </c>
      <c r="AK61" s="34">
        <f>RTM_IEX!H61</f>
        <v>38.5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749.41694082406434</v>
      </c>
      <c r="P62" s="36">
        <v>57.74</v>
      </c>
      <c r="Q62" s="36">
        <v>19.25</v>
      </c>
      <c r="R62" s="38">
        <v>47.5</v>
      </c>
      <c r="S62" s="38">
        <v>7.31</v>
      </c>
      <c r="T62" s="37">
        <f>SUMPRODUCT(LTA!J62:AN62,LTA!J$101:AN$101,LTA!J$103:AN$103)</f>
        <v>474.20000000000005</v>
      </c>
      <c r="U62" s="37">
        <f>SUMPRODUCT(LTA!J62:AN62,LTA!J$102:AN$102,LTA!J$103:AN$103)</f>
        <v>73.45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41.809999999999995</v>
      </c>
      <c r="AB62" s="75">
        <f>-STOA!N62</f>
        <v>0</v>
      </c>
      <c r="AC62">
        <f t="shared" si="0"/>
        <v>13.667740302922139</v>
      </c>
      <c r="AD62">
        <f t="shared" si="1"/>
        <v>1613.4442005211422</v>
      </c>
      <c r="AE62">
        <f>'IDT-1'!B62</f>
        <v>0</v>
      </c>
      <c r="AF62" s="24"/>
      <c r="AG62">
        <f t="shared" si="2"/>
        <v>1613.4442005211422</v>
      </c>
      <c r="AI62" s="34">
        <f>PXIL!H62</f>
        <v>0</v>
      </c>
      <c r="AJ62" s="34">
        <f>PXIL!N62</f>
        <v>0</v>
      </c>
      <c r="AK62" s="34">
        <f>RTM_IEX!H62</f>
        <v>68.33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780.12376835687314</v>
      </c>
      <c r="P63" s="36">
        <v>57.74</v>
      </c>
      <c r="Q63" s="36">
        <v>19.25</v>
      </c>
      <c r="R63" s="38">
        <v>47.5</v>
      </c>
      <c r="S63" s="38">
        <v>7.64</v>
      </c>
      <c r="T63" s="37">
        <f>SUMPRODUCT(LTA!J63:AN63,LTA!J$101:AN$101,LTA!J$103:AN$103)</f>
        <v>452.76</v>
      </c>
      <c r="U63" s="37">
        <f>SUMPRODUCT(LTA!J63:AN63,LTA!J$102:AN$102,LTA!J$103:AN$103)</f>
        <v>74.650000000000006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41.809999999999995</v>
      </c>
      <c r="AB63" s="75">
        <f>-STOA!N63</f>
        <v>0</v>
      </c>
      <c r="AC63">
        <f t="shared" si="0"/>
        <v>13.815049654197734</v>
      </c>
      <c r="AD63">
        <f t="shared" si="1"/>
        <v>1630.8337187026755</v>
      </c>
      <c r="AE63">
        <f>'IDT-1'!B63</f>
        <v>0</v>
      </c>
      <c r="AF63" s="24"/>
      <c r="AG63">
        <f t="shared" si="2"/>
        <v>1630.8337187026755</v>
      </c>
      <c r="AI63" s="34">
        <f>PXIL!H63</f>
        <v>0</v>
      </c>
      <c r="AJ63" s="34">
        <f>PXIL!N63</f>
        <v>0</v>
      </c>
      <c r="AK63" s="34">
        <f>RTM_IEX!H63</f>
        <v>75.069999999999993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780.21127093150403</v>
      </c>
      <c r="P64" s="36">
        <v>57.74</v>
      </c>
      <c r="Q64" s="36">
        <v>19.25</v>
      </c>
      <c r="R64" s="38">
        <v>47.5</v>
      </c>
      <c r="S64" s="38">
        <v>7.64</v>
      </c>
      <c r="T64" s="37">
        <f>SUMPRODUCT(LTA!J64:AN64,LTA!J$101:AN$101,LTA!J$103:AN$103)</f>
        <v>430.59</v>
      </c>
      <c r="U64" s="37">
        <f>SUMPRODUCT(LTA!J64:AN64,LTA!J$102:AN$102,LTA!J$103:AN$103)</f>
        <v>75.849999999999994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41.809999999999995</v>
      </c>
      <c r="AB64" s="75">
        <f>-STOA!N64</f>
        <v>0</v>
      </c>
      <c r="AC64">
        <f t="shared" si="0"/>
        <v>13.849804675824632</v>
      </c>
      <c r="AD64">
        <f t="shared" si="1"/>
        <v>1634.9364662556793</v>
      </c>
      <c r="AE64">
        <f>'IDT-1'!B64</f>
        <v>0</v>
      </c>
      <c r="AF64" s="24"/>
      <c r="AG64">
        <f t="shared" si="2"/>
        <v>1634.9364662556793</v>
      </c>
      <c r="AI64" s="34">
        <f>PXIL!H64</f>
        <v>0</v>
      </c>
      <c r="AJ64" s="34">
        <f>PXIL!N64</f>
        <v>0</v>
      </c>
      <c r="AK64" s="34">
        <f>RTM_IEX!H64</f>
        <v>100.09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807.70595370415197</v>
      </c>
      <c r="P65" s="36">
        <v>112.53096608468795</v>
      </c>
      <c r="Q65" s="36">
        <v>38.130000000000003</v>
      </c>
      <c r="R65" s="38">
        <v>47.5</v>
      </c>
      <c r="S65" s="38">
        <v>7.64</v>
      </c>
      <c r="T65" s="37">
        <f>SUMPRODUCT(LTA!J65:AN65,LTA!J$101:AN$101,LTA!J$103:AN$103)</f>
        <v>410.57</v>
      </c>
      <c r="U65" s="37">
        <f>SUMPRODUCT(LTA!J65:AN65,LTA!J$102:AN$102,LTA!J$103:AN$103)</f>
        <v>80.010000000000005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41.809999999999995</v>
      </c>
      <c r="AB65" s="75">
        <f>-STOA!N65</f>
        <v>0</v>
      </c>
      <c r="AC65">
        <f t="shared" si="0"/>
        <v>13.951996126226256</v>
      </c>
      <c r="AD65">
        <f t="shared" si="1"/>
        <v>1646.9999236626138</v>
      </c>
      <c r="AE65">
        <f>'IDT-1'!B65</f>
        <v>0</v>
      </c>
      <c r="AF65" s="24"/>
      <c r="AG65">
        <f t="shared" si="2"/>
        <v>1646.9999236626138</v>
      </c>
      <c r="AI65" s="34">
        <f>PXIL!H65</f>
        <v>0</v>
      </c>
      <c r="AJ65" s="34">
        <f>PXIL!N65</f>
        <v>0</v>
      </c>
      <c r="AK65" s="34">
        <f>RTM_IEX!H65</f>
        <v>26.95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809.32144795832164</v>
      </c>
      <c r="P66" s="36">
        <v>118.02548296976656</v>
      </c>
      <c r="Q66" s="36">
        <v>38.130000000000003</v>
      </c>
      <c r="R66" s="38">
        <v>47.5</v>
      </c>
      <c r="S66" s="38">
        <v>7.64</v>
      </c>
      <c r="T66" s="37">
        <f>SUMPRODUCT(LTA!J66:AN66,LTA!J$101:AN$101,LTA!J$103:AN$103)</f>
        <v>377.70000000000005</v>
      </c>
      <c r="U66" s="37">
        <f>SUMPRODUCT(LTA!J66:AN66,LTA!J$102:AN$102,LTA!J$103:AN$103)</f>
        <v>84.41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41.809999999999995</v>
      </c>
      <c r="AB66" s="75">
        <f>-STOA!N66</f>
        <v>0</v>
      </c>
      <c r="AC66">
        <f t="shared" si="0"/>
        <v>13.942336219795941</v>
      </c>
      <c r="AD66">
        <f t="shared" si="1"/>
        <v>1645.8595947082927</v>
      </c>
      <c r="AE66">
        <f>'IDT-1'!B66</f>
        <v>0</v>
      </c>
      <c r="AF66" s="24"/>
      <c r="AG66">
        <f t="shared" si="2"/>
        <v>1645.8595947082927</v>
      </c>
      <c r="AI66" s="34">
        <f>PXIL!H66</f>
        <v>0</v>
      </c>
      <c r="AJ66" s="34">
        <f>PXIL!N66</f>
        <v>0</v>
      </c>
      <c r="AK66" s="34">
        <f>RTM_IEX!H66</f>
        <v>47.16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868.55110988349134</v>
      </c>
      <c r="P67" s="36">
        <v>118.02548296976656</v>
      </c>
      <c r="Q67" s="36">
        <v>38.130000000000003</v>
      </c>
      <c r="R67" s="38">
        <v>47.5</v>
      </c>
      <c r="S67" s="38">
        <v>7.64</v>
      </c>
      <c r="T67" s="37">
        <f>SUMPRODUCT(LTA!J67:AN67,LTA!J$101:AN$101,LTA!J$103:AN$103)</f>
        <v>357.33000000000004</v>
      </c>
      <c r="U67" s="37">
        <f>SUMPRODUCT(LTA!J67:AN67,LTA!J$102:AN$102,LTA!J$103:AN$103)</f>
        <v>74.37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41.53</v>
      </c>
      <c r="AB67" s="75">
        <f>-STOA!N67</f>
        <v>0</v>
      </c>
      <c r="AC67">
        <f t="shared" si="0"/>
        <v>14.109157379967368</v>
      </c>
      <c r="AD67">
        <f t="shared" si="1"/>
        <v>1665.5524354732906</v>
      </c>
      <c r="AE67">
        <f>'IDT-1'!B67</f>
        <v>0</v>
      </c>
      <c r="AF67" s="24"/>
      <c r="AG67">
        <f t="shared" si="2"/>
        <v>1665.5524354732906</v>
      </c>
      <c r="AI67" s="34">
        <f>PXIL!H67</f>
        <v>0</v>
      </c>
      <c r="AJ67" s="34">
        <f>PXIL!N67</f>
        <v>0</v>
      </c>
      <c r="AK67" s="34">
        <f>RTM_IEX!H67</f>
        <v>38.479999999999997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940.75182352591764</v>
      </c>
      <c r="P68" s="36">
        <v>118.02548296976656</v>
      </c>
      <c r="Q68" s="36">
        <v>38.130000000000003</v>
      </c>
      <c r="R68" s="38">
        <v>47.5</v>
      </c>
      <c r="S68" s="38">
        <v>7.64</v>
      </c>
      <c r="T68" s="37">
        <f>SUMPRODUCT(LTA!J68:AN68,LTA!J$101:AN$101,LTA!J$103:AN$103)</f>
        <v>324.13</v>
      </c>
      <c r="U68" s="37">
        <f>SUMPRODUCT(LTA!J68:AN68,LTA!J$102:AN$102,LTA!J$103:AN$103)</f>
        <v>76.37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41.53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14.189629478637968</v>
      </c>
      <c r="AD68">
        <f t="shared" ref="AD68:AD98" si="4">SUM(B68:AB68,AI68:AV68)-AC68</f>
        <v>1660.9926770170462</v>
      </c>
      <c r="AE68">
        <f>'IDT-1'!B68</f>
        <v>0</v>
      </c>
      <c r="AF68" s="24"/>
      <c r="AG68">
        <f t="shared" ref="AG68:AG98" si="5">SUM(AD68:AF68)</f>
        <v>1660.9926770170462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1017.7433349475134</v>
      </c>
      <c r="P69" s="36">
        <v>118.02548296976656</v>
      </c>
      <c r="Q69" s="36">
        <v>38.130000000000003</v>
      </c>
      <c r="R69" s="38">
        <v>42.03</v>
      </c>
      <c r="S69" s="38">
        <v>7.64</v>
      </c>
      <c r="T69" s="37">
        <f>SUMPRODUCT(LTA!J69:AN69,LTA!J$101:AN$101,LTA!J$103:AN$103)</f>
        <v>286.52</v>
      </c>
      <c r="U69" s="37">
        <f>SUMPRODUCT(LTA!J69:AN69,LTA!J$102:AN$102,LTA!J$103:AN$103)</f>
        <v>79.63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41.53</v>
      </c>
      <c r="AB69" s="75">
        <f>-STOA!N69</f>
        <v>0</v>
      </c>
      <c r="AC69">
        <f t="shared" si="3"/>
        <v>14.714501959976714</v>
      </c>
      <c r="AD69">
        <f t="shared" si="4"/>
        <v>1674.7493159573032</v>
      </c>
      <c r="AE69">
        <f>'IDT-1'!B69</f>
        <v>0</v>
      </c>
      <c r="AF69" s="24"/>
      <c r="AG69">
        <f t="shared" si="5"/>
        <v>1674.7493159573032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1029.5522845683197</v>
      </c>
      <c r="P70" s="36">
        <v>118.02548296976656</v>
      </c>
      <c r="Q70" s="36">
        <v>38.130000000000003</v>
      </c>
      <c r="R70" s="38">
        <v>35.49</v>
      </c>
      <c r="S70" s="38">
        <v>7.64</v>
      </c>
      <c r="T70" s="37">
        <f>SUMPRODUCT(LTA!J70:AN70,LTA!J$101:AN$101,LTA!J$103:AN$103)</f>
        <v>250.95</v>
      </c>
      <c r="U70" s="37">
        <f>SUMPRODUCT(LTA!J70:AN70,LTA!J$102:AN$102,LTA!J$103:AN$103)</f>
        <v>81.93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41.53</v>
      </c>
      <c r="AB70" s="75">
        <f>-STOA!N70</f>
        <v>0</v>
      </c>
      <c r="AC70">
        <f t="shared" si="3"/>
        <v>14.216687247319925</v>
      </c>
      <c r="AD70">
        <f t="shared" si="4"/>
        <v>1678.2460802907665</v>
      </c>
      <c r="AE70">
        <f>'IDT-1'!B70</f>
        <v>0</v>
      </c>
      <c r="AF70" s="24"/>
      <c r="AG70">
        <f t="shared" si="5"/>
        <v>1678.2460802907665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149.61000000000001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1032.4435230894555</v>
      </c>
      <c r="P71" s="36">
        <v>118.02548296976656</v>
      </c>
      <c r="Q71" s="36">
        <v>38.130000000000003</v>
      </c>
      <c r="R71" s="38">
        <v>27.39</v>
      </c>
      <c r="S71" s="38">
        <v>7.64</v>
      </c>
      <c r="T71" s="37">
        <f>SUMPRODUCT(LTA!J71:AN71,LTA!J$101:AN$101,LTA!J$103:AN$103)</f>
        <v>215.56</v>
      </c>
      <c r="U71" s="37">
        <f>SUMPRODUCT(LTA!J71:AN71,LTA!J$102:AN$102,LTA!J$103:AN$103)</f>
        <v>83.53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41.53</v>
      </c>
      <c r="AB71" s="75">
        <f>-STOA!N71</f>
        <v>0</v>
      </c>
      <c r="AC71">
        <f t="shared" si="3"/>
        <v>14.666601650897467</v>
      </c>
      <c r="AD71">
        <f t="shared" si="4"/>
        <v>1731.3574044083248</v>
      </c>
      <c r="AE71">
        <f>'IDT-1'!B71</f>
        <v>0</v>
      </c>
      <c r="AF71" s="24"/>
      <c r="AG71">
        <f t="shared" si="5"/>
        <v>1731.3574044083248</v>
      </c>
      <c r="AI71" s="34">
        <f>PXIL!H71</f>
        <v>0</v>
      </c>
      <c r="AJ71" s="34">
        <f>PXIL!N71</f>
        <v>0</v>
      </c>
      <c r="AK71" s="34">
        <f>RTM_IEX!H71</f>
        <v>26.95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159.84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1042.7024559012448</v>
      </c>
      <c r="P72" s="36">
        <v>118.02548296976656</v>
      </c>
      <c r="Q72" s="36">
        <v>38.130000000000003</v>
      </c>
      <c r="R72" s="38">
        <v>18.740000000000002</v>
      </c>
      <c r="S72" s="38">
        <v>7.64</v>
      </c>
      <c r="T72" s="37">
        <f>SUMPRODUCT(LTA!J72:AN72,LTA!J$101:AN$101,LTA!J$103:AN$103)</f>
        <v>179.8</v>
      </c>
      <c r="U72" s="37">
        <f>SUMPRODUCT(LTA!J72:AN72,LTA!J$102:AN$102,LTA!J$103:AN$103)</f>
        <v>86.33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41.53</v>
      </c>
      <c r="AB72" s="75">
        <f>-STOA!N72</f>
        <v>0</v>
      </c>
      <c r="AC72">
        <f t="shared" si="3"/>
        <v>14.657604686516494</v>
      </c>
      <c r="AD72">
        <f t="shared" si="4"/>
        <v>1730.2953341844948</v>
      </c>
      <c r="AE72">
        <f>'IDT-1'!B72</f>
        <v>0</v>
      </c>
      <c r="AF72" s="24"/>
      <c r="AG72">
        <f t="shared" si="5"/>
        <v>1730.2953341844948</v>
      </c>
      <c r="AI72" s="34">
        <f>PXIL!H72</f>
        <v>0</v>
      </c>
      <c r="AJ72" s="34">
        <f>PXIL!N72</f>
        <v>0</v>
      </c>
      <c r="AK72" s="34">
        <f>RTM_IEX!H72</f>
        <v>47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159.84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1059.0610757606751</v>
      </c>
      <c r="P73" s="36">
        <v>118.02548296976656</v>
      </c>
      <c r="Q73" s="36">
        <v>38.130000000000003</v>
      </c>
      <c r="R73" s="38">
        <v>12.309999999999999</v>
      </c>
      <c r="S73" s="38">
        <v>7.64</v>
      </c>
      <c r="T73" s="37">
        <f>SUMPRODUCT(LTA!J73:AN73,LTA!J$101:AN$101,LTA!J$103:AN$103)</f>
        <v>143.76</v>
      </c>
      <c r="U73" s="37">
        <f>SUMPRODUCT(LTA!J73:AN73,LTA!J$102:AN$102,LTA!J$103:AN$103)</f>
        <v>87.33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41.53</v>
      </c>
      <c r="AB73" s="75">
        <f>-STOA!N73</f>
        <v>0</v>
      </c>
      <c r="AC73">
        <f t="shared" si="3"/>
        <v>14.524789093335709</v>
      </c>
      <c r="AD73">
        <f t="shared" si="4"/>
        <v>1714.6167696371058</v>
      </c>
      <c r="AE73">
        <f>'IDT-1'!B73</f>
        <v>0</v>
      </c>
      <c r="AF73" s="24"/>
      <c r="AG73">
        <f t="shared" si="5"/>
        <v>1714.6167696371058</v>
      </c>
      <c r="AI73" s="34">
        <f>PXIL!H73</f>
        <v>0</v>
      </c>
      <c r="AJ73" s="34">
        <f>PXIL!N73</f>
        <v>0</v>
      </c>
      <c r="AK73" s="34">
        <f>RTM_IEX!H73</f>
        <v>56.3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157.27000000000001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1078.7454651854728</v>
      </c>
      <c r="P74" s="36">
        <v>118.02548296976656</v>
      </c>
      <c r="Q74" s="36">
        <v>38.130000000000003</v>
      </c>
      <c r="R74" s="38">
        <v>7.4552025723472664</v>
      </c>
      <c r="S74" s="38">
        <v>7.64</v>
      </c>
      <c r="T74" s="37">
        <f>SUMPRODUCT(LTA!J74:AN74,LTA!J$101:AN$101,LTA!J$103:AN$103)</f>
        <v>112</v>
      </c>
      <c r="U74" s="37">
        <f>SUMPRODUCT(LTA!J74:AN74,LTA!J$102:AN$102,LTA!J$103:AN$103)</f>
        <v>90.13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41.53</v>
      </c>
      <c r="AB74" s="75">
        <f>-STOA!N74</f>
        <v>0</v>
      </c>
      <c r="AC74">
        <f t="shared" si="3"/>
        <v>14.405673666111728</v>
      </c>
      <c r="AD74">
        <f t="shared" si="4"/>
        <v>1700.5554770614751</v>
      </c>
      <c r="AE74">
        <f>'IDT-1'!B74</f>
        <v>0</v>
      </c>
      <c r="AF74" s="24"/>
      <c r="AG74">
        <f t="shared" si="5"/>
        <v>1700.5554770614751</v>
      </c>
      <c r="AI74" s="34">
        <f>PXIL!H74</f>
        <v>0</v>
      </c>
      <c r="AJ74" s="34">
        <f>PXIL!N74</f>
        <v>0</v>
      </c>
      <c r="AK74" s="34">
        <f>RTM_IEX!H74</f>
        <v>58.82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1107.8140139816369</v>
      </c>
      <c r="P75" s="36">
        <v>118.02548296976656</v>
      </c>
      <c r="Q75" s="36">
        <v>38.130000000000003</v>
      </c>
      <c r="R75" s="38">
        <v>0</v>
      </c>
      <c r="S75" s="38">
        <v>7.64</v>
      </c>
      <c r="T75" s="37">
        <f>SUMPRODUCT(LTA!J75:AN75,LTA!J$101:AN$101,LTA!J$103:AN$103)</f>
        <v>80.38</v>
      </c>
      <c r="U75" s="37">
        <f>SUMPRODUCT(LTA!J75:AN75,LTA!J$102:AN$102,LTA!J$103:AN$103)</f>
        <v>76.430000000000007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41.53</v>
      </c>
      <c r="AB75" s="75">
        <f>-STOA!N75</f>
        <v>0</v>
      </c>
      <c r="AC75">
        <f t="shared" si="3"/>
        <v>14.778493774391791</v>
      </c>
      <c r="AD75">
        <f t="shared" si="4"/>
        <v>1744.5660031770119</v>
      </c>
      <c r="AE75">
        <f>'IDT-1'!B75</f>
        <v>0</v>
      </c>
      <c r="AF75" s="24"/>
      <c r="AG75">
        <f t="shared" si="5"/>
        <v>1744.5660031770119</v>
      </c>
      <c r="AI75" s="34">
        <f>PXIL!H75</f>
        <v>0</v>
      </c>
      <c r="AJ75" s="34">
        <f>PXIL!N75</f>
        <v>0</v>
      </c>
      <c r="AK75" s="34">
        <f>RTM_IEX!H75</f>
        <v>164.57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1144.2422245245832</v>
      </c>
      <c r="P76" s="36">
        <v>118.02548296976656</v>
      </c>
      <c r="Q76" s="36">
        <v>38.130000000000003</v>
      </c>
      <c r="R76" s="38">
        <v>0</v>
      </c>
      <c r="S76" s="38">
        <v>7.64</v>
      </c>
      <c r="T76" s="37">
        <f>SUMPRODUCT(LTA!J76:AN76,LTA!J$101:AN$101,LTA!J$103:AN$103)</f>
        <v>63.230000000000004</v>
      </c>
      <c r="U76" s="37">
        <f>SUMPRODUCT(LTA!J76:AN76,LTA!J$102:AN$102,LTA!J$103:AN$103)</f>
        <v>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41.53</v>
      </c>
      <c r="AB76" s="75">
        <f>-STOA!N76</f>
        <v>0</v>
      </c>
      <c r="AC76">
        <f t="shared" si="3"/>
        <v>14.564278742952538</v>
      </c>
      <c r="AD76">
        <f t="shared" si="4"/>
        <v>1719.2784287513973</v>
      </c>
      <c r="AE76">
        <f>'IDT-1'!B76</f>
        <v>0</v>
      </c>
      <c r="AF76" s="24"/>
      <c r="AG76">
        <f t="shared" si="5"/>
        <v>1719.2784287513973</v>
      </c>
      <c r="AI76" s="34">
        <f>PXIL!H76</f>
        <v>0</v>
      </c>
      <c r="AJ76" s="34">
        <f>PXIL!N76</f>
        <v>0</v>
      </c>
      <c r="AK76" s="34">
        <f>RTM_IEX!H76</f>
        <v>138.22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1206.0538010235759</v>
      </c>
      <c r="P77" s="36">
        <v>118.02548296976656</v>
      </c>
      <c r="Q77" s="36">
        <v>38.130000000000003</v>
      </c>
      <c r="R77" s="38">
        <v>0</v>
      </c>
      <c r="S77" s="38">
        <v>7.64</v>
      </c>
      <c r="T77" s="37">
        <f>SUMPRODUCT(LTA!J77:AN77,LTA!J$101:AN$101,LTA!J$103:AN$103)</f>
        <v>51.26</v>
      </c>
      <c r="U77" s="37">
        <f>SUMPRODUCT(LTA!J77:AN77,LTA!J$102:AN$102,LTA!J$103:AN$103)</f>
        <v>78.400000000000006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41.53</v>
      </c>
      <c r="AB77" s="75">
        <f>-STOA!N77</f>
        <v>0</v>
      </c>
      <c r="AC77">
        <f t="shared" si="3"/>
        <v>14.345975985544078</v>
      </c>
      <c r="AD77">
        <f t="shared" si="4"/>
        <v>1693.5083080077986</v>
      </c>
      <c r="AE77">
        <f>'IDT-1'!B77</f>
        <v>0</v>
      </c>
      <c r="AF77" s="24"/>
      <c r="AG77">
        <f t="shared" si="5"/>
        <v>1693.5083080077986</v>
      </c>
      <c r="AI77" s="34">
        <f>PXIL!H77</f>
        <v>0</v>
      </c>
      <c r="AJ77" s="34">
        <f>PXIL!N77</f>
        <v>0</v>
      </c>
      <c r="AK77" s="34">
        <f>RTM_IEX!H77</f>
        <v>61.99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1212.2124130665593</v>
      </c>
      <c r="P78" s="36">
        <v>118.02548296976656</v>
      </c>
      <c r="Q78" s="36">
        <v>38.130000000000003</v>
      </c>
      <c r="R78" s="38">
        <v>0</v>
      </c>
      <c r="S78" s="38">
        <v>7.64</v>
      </c>
      <c r="T78" s="37">
        <f>SUMPRODUCT(LTA!J78:AN78,LTA!J$101:AN$101,LTA!J$103:AN$103)</f>
        <v>44.67</v>
      </c>
      <c r="U78" s="37">
        <f>SUMPRODUCT(LTA!J78:AN78,LTA!J$102:AN$102,LTA!J$103:AN$103)</f>
        <v>78.539999999999992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41.53</v>
      </c>
      <c r="AB78" s="75">
        <f>-STOA!N78</f>
        <v>0</v>
      </c>
      <c r="AC78">
        <f t="shared" si="3"/>
        <v>14.264736326705139</v>
      </c>
      <c r="AD78">
        <f t="shared" si="4"/>
        <v>1683.9181597096208</v>
      </c>
      <c r="AE78">
        <f>'IDT-1'!B78</f>
        <v>9</v>
      </c>
      <c r="AF78" s="24"/>
      <c r="AG78">
        <f t="shared" si="5"/>
        <v>1692.9181597096208</v>
      </c>
      <c r="AI78" s="34">
        <f>PXIL!H78</f>
        <v>0</v>
      </c>
      <c r="AJ78" s="34">
        <f>PXIL!N78</f>
        <v>0</v>
      </c>
      <c r="AK78" s="34">
        <f>RTM_IEX!H78</f>
        <v>52.61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96.706050557438658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1257.5589379812006</v>
      </c>
      <c r="P79" s="36">
        <v>118.02548296976656</v>
      </c>
      <c r="Q79" s="36">
        <v>38.130000000000003</v>
      </c>
      <c r="R79" s="38">
        <v>0</v>
      </c>
      <c r="S79" s="38">
        <v>7.64</v>
      </c>
      <c r="T79" s="37">
        <f>SUMPRODUCT(LTA!J79:AN79,LTA!J$101:AN$101,LTA!J$103:AN$103)</f>
        <v>44.010000000000005</v>
      </c>
      <c r="U79" s="37">
        <f>SUMPRODUCT(LTA!J79:AN79,LTA!J$102:AN$102,LTA!J$103:AN$103)</f>
        <v>79.64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41.62</v>
      </c>
      <c r="AB79" s="75">
        <f>-STOA!N79</f>
        <v>0</v>
      </c>
      <c r="AC79">
        <f t="shared" si="3"/>
        <v>14.232501960670607</v>
      </c>
      <c r="AD79">
        <f t="shared" si="4"/>
        <v>1680.1129695477352</v>
      </c>
      <c r="AE79">
        <f>'IDT-1'!B79</f>
        <v>27</v>
      </c>
      <c r="AF79" s="24"/>
      <c r="AG79">
        <f t="shared" si="5"/>
        <v>1707.1129695477352</v>
      </c>
      <c r="AI79" s="34">
        <f>PXIL!H79</f>
        <v>0</v>
      </c>
      <c r="AJ79" s="34">
        <f>PXIL!N79</f>
        <v>0</v>
      </c>
      <c r="AK79" s="34">
        <f>RTM_IEX!H79</f>
        <v>5.8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96.706050557438658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1257.5589379812006</v>
      </c>
      <c r="P80" s="36">
        <v>118.02548296976656</v>
      </c>
      <c r="Q80" s="36">
        <v>38.130000000000003</v>
      </c>
      <c r="R80" s="38">
        <v>0</v>
      </c>
      <c r="S80" s="38">
        <v>7.64</v>
      </c>
      <c r="T80" s="37">
        <f>SUMPRODUCT(LTA!J80:AN80,LTA!J$101:AN$101,LTA!J$103:AN$103)</f>
        <v>43.989999999999995</v>
      </c>
      <c r="U80" s="37">
        <f>SUMPRODUCT(LTA!J80:AN80,LTA!J$102:AN$102,LTA!J$103:AN$103)</f>
        <v>81.239999999999995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41.62</v>
      </c>
      <c r="AB80" s="75">
        <f>-STOA!N80</f>
        <v>0</v>
      </c>
      <c r="AC80">
        <f t="shared" si="3"/>
        <v>14.197053960670608</v>
      </c>
      <c r="AD80">
        <f t="shared" si="4"/>
        <v>1675.9284175477351</v>
      </c>
      <c r="AE80">
        <f>'IDT-1'!B80</f>
        <v>42</v>
      </c>
      <c r="AF80" s="24"/>
      <c r="AG80">
        <f t="shared" si="5"/>
        <v>1717.9284175477351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96.706050557438658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1263.432925918489</v>
      </c>
      <c r="P81" s="36">
        <v>118.02548296976656</v>
      </c>
      <c r="Q81" s="36">
        <v>38.130000000000003</v>
      </c>
      <c r="R81" s="38">
        <v>0</v>
      </c>
      <c r="S81" s="38">
        <v>7.64</v>
      </c>
      <c r="T81" s="37">
        <f>SUMPRODUCT(LTA!J81:AN81,LTA!J$101:AN$101,LTA!J$103:AN$103)</f>
        <v>44.66</v>
      </c>
      <c r="U81" s="37">
        <f>SUMPRODUCT(LTA!J81:AN81,LTA!J$102:AN$102,LTA!J$103:AN$103)</f>
        <v>80.84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41.62</v>
      </c>
      <c r="AB81" s="75">
        <f>-STOA!N81</f>
        <v>0</v>
      </c>
      <c r="AC81">
        <f t="shared" si="3"/>
        <v>14.248663459343829</v>
      </c>
      <c r="AD81">
        <f t="shared" si="4"/>
        <v>1682.0207959863503</v>
      </c>
      <c r="AE81">
        <f>'IDT-1'!B81</f>
        <v>39</v>
      </c>
      <c r="AF81" s="24"/>
      <c r="AG81">
        <f t="shared" si="5"/>
        <v>1721.0207959863503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96.706050557438658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1258.7700564784418</v>
      </c>
      <c r="P82" s="36">
        <v>118.02548296976656</v>
      </c>
      <c r="Q82" s="36">
        <v>38.130000000000003</v>
      </c>
      <c r="R82" s="38">
        <v>0</v>
      </c>
      <c r="S82" s="38">
        <v>7.64</v>
      </c>
      <c r="T82" s="37">
        <f>SUMPRODUCT(LTA!J82:AN82,LTA!J$101:AN$101,LTA!J$103:AN$103)</f>
        <v>45.33</v>
      </c>
      <c r="U82" s="37">
        <f>SUMPRODUCT(LTA!J82:AN82,LTA!J$102:AN$102,LTA!J$103:AN$103)</f>
        <v>81.14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41.62</v>
      </c>
      <c r="AB82" s="75">
        <f>-STOA!N82</f>
        <v>0</v>
      </c>
      <c r="AC82">
        <f t="shared" si="3"/>
        <v>14.319297248746105</v>
      </c>
      <c r="AD82">
        <f t="shared" si="4"/>
        <v>1666.2572927569011</v>
      </c>
      <c r="AE82">
        <f>'IDT-1'!B82</f>
        <v>46</v>
      </c>
      <c r="AF82" s="24"/>
      <c r="AG82">
        <f t="shared" si="5"/>
        <v>1712.2572927569011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96.706050557438658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1240.4683998747416</v>
      </c>
      <c r="P83" s="36">
        <v>118.02548296976656</v>
      </c>
      <c r="Q83" s="36">
        <v>38.130000000000003</v>
      </c>
      <c r="R83" s="38">
        <v>0</v>
      </c>
      <c r="S83" s="38">
        <v>7.64</v>
      </c>
      <c r="T83" s="37">
        <f>SUMPRODUCT(LTA!J83:AN83,LTA!J$101:AN$101,LTA!J$103:AN$103)</f>
        <v>51.33</v>
      </c>
      <c r="U83" s="37">
        <f>SUMPRODUCT(LTA!J83:AN83,LTA!J$102:AN$102,LTA!J$103:AN$103)</f>
        <v>86.34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41.57</v>
      </c>
      <c r="AB83" s="75">
        <f>-STOA!N83</f>
        <v>0</v>
      </c>
      <c r="AC83">
        <f t="shared" si="3"/>
        <v>14.411704172323024</v>
      </c>
      <c r="AD83">
        <f t="shared" si="4"/>
        <v>1641.0132292296237</v>
      </c>
      <c r="AE83">
        <f>'IDT-1'!B83</f>
        <v>68</v>
      </c>
      <c r="AF83" s="24"/>
      <c r="AG83">
        <f t="shared" si="5"/>
        <v>1709.0132292296237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96.706050557438658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1221.7694310026209</v>
      </c>
      <c r="P84" s="36">
        <v>118.02548296976656</v>
      </c>
      <c r="Q84" s="36">
        <v>38.130000000000003</v>
      </c>
      <c r="R84" s="38">
        <v>0</v>
      </c>
      <c r="S84" s="38">
        <v>7.64</v>
      </c>
      <c r="T84" s="37">
        <f>SUMPRODUCT(LTA!J84:AN84,LTA!J$101:AN$101,LTA!J$103:AN$103)</f>
        <v>50.67</v>
      </c>
      <c r="U84" s="37">
        <f>SUMPRODUCT(LTA!J84:AN84,LTA!J$102:AN$102,LTA!J$103:AN$103)</f>
        <v>86.34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41.57</v>
      </c>
      <c r="AB84" s="75">
        <f>-STOA!N84</f>
        <v>0</v>
      </c>
      <c r="AC84">
        <f t="shared" si="3"/>
        <v>14.09660799474921</v>
      </c>
      <c r="AD84">
        <f t="shared" si="4"/>
        <v>1639.9693565350769</v>
      </c>
      <c r="AE84">
        <f>'IDT-1'!B84</f>
        <v>56</v>
      </c>
      <c r="AF84" s="24"/>
      <c r="AG84">
        <f t="shared" si="5"/>
        <v>1695.9693565350769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99.185961483652946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1146.2415383266205</v>
      </c>
      <c r="P85" s="36">
        <v>118.02548296976656</v>
      </c>
      <c r="Q85" s="36">
        <v>38.130000000000003</v>
      </c>
      <c r="R85" s="38">
        <v>0</v>
      </c>
      <c r="S85" s="38">
        <v>7.64</v>
      </c>
      <c r="T85" s="37">
        <f>SUMPRODUCT(LTA!J85:AN85,LTA!J$101:AN$101,LTA!J$103:AN$103)</f>
        <v>46.33</v>
      </c>
      <c r="U85" s="37">
        <f>SUMPRODUCT(LTA!J85:AN85,LTA!J$102:AN$102,LTA!J$103:AN$103)</f>
        <v>86.34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41.57</v>
      </c>
      <c r="AB85" s="75">
        <f>-STOA!N85</f>
        <v>0</v>
      </c>
      <c r="AC85">
        <f t="shared" si="3"/>
        <v>13.444267055352334</v>
      </c>
      <c r="AD85">
        <f t="shared" si="4"/>
        <v>1587.0637157246874</v>
      </c>
      <c r="AE85">
        <f>'IDT-1'!B85</f>
        <v>58</v>
      </c>
      <c r="AF85" s="24"/>
      <c r="AG85">
        <f t="shared" si="5"/>
        <v>1645.0637157246874</v>
      </c>
      <c r="AI85" s="34">
        <f>PXIL!H85</f>
        <v>0</v>
      </c>
      <c r="AJ85" s="34">
        <f>PXIL!N85</f>
        <v>0</v>
      </c>
      <c r="AK85" s="34">
        <f>RTM_IEX!H85</f>
        <v>11.83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99.185961483652946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1114.867828962964</v>
      </c>
      <c r="P86" s="36">
        <v>118.02548296976656</v>
      </c>
      <c r="Q86" s="36">
        <v>38.130000000000003</v>
      </c>
      <c r="R86" s="38">
        <v>0</v>
      </c>
      <c r="S86" s="38">
        <v>7.64</v>
      </c>
      <c r="T86" s="37">
        <f>SUMPRODUCT(LTA!J86:AN86,LTA!J$101:AN$101,LTA!J$103:AN$103)</f>
        <v>45.67</v>
      </c>
      <c r="U86" s="37">
        <f>SUMPRODUCT(LTA!J86:AN86,LTA!J$102:AN$102,LTA!J$103:AN$103)</f>
        <v>87.34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41.57</v>
      </c>
      <c r="AB86" s="75">
        <f>-STOA!N86</f>
        <v>0</v>
      </c>
      <c r="AC86">
        <f t="shared" si="3"/>
        <v>13.234235896697621</v>
      </c>
      <c r="AD86">
        <f t="shared" si="4"/>
        <v>1562.270037519686</v>
      </c>
      <c r="AE86">
        <f>'IDT-1'!B86</f>
        <v>71</v>
      </c>
      <c r="AF86" s="24"/>
      <c r="AG86">
        <f t="shared" si="5"/>
        <v>1633.270037519686</v>
      </c>
      <c r="AI86" s="34">
        <f>PXIL!H86</f>
        <v>0</v>
      </c>
      <c r="AJ86" s="34">
        <f>PXIL!N86</f>
        <v>0</v>
      </c>
      <c r="AK86" s="34">
        <f>RTM_IEX!H86</f>
        <v>17.86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100.16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1099.6196946596335</v>
      </c>
      <c r="P87" s="36">
        <v>118.02548296976656</v>
      </c>
      <c r="Q87" s="36">
        <v>38.130000000000003</v>
      </c>
      <c r="R87" s="38">
        <v>0</v>
      </c>
      <c r="S87" s="38">
        <v>7.64</v>
      </c>
      <c r="T87" s="37">
        <f>SUMPRODUCT(LTA!J87:AN87,LTA!J$101:AN$101,LTA!J$103:AN$103)</f>
        <v>45.33</v>
      </c>
      <c r="U87" s="37">
        <f>SUMPRODUCT(LTA!J87:AN87,LTA!J$102:AN$102,LTA!J$103:AN$103)</f>
        <v>72.38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41.57</v>
      </c>
      <c r="AB87" s="75">
        <f>-STOA!N87</f>
        <v>0</v>
      </c>
      <c r="AC87">
        <f t="shared" si="3"/>
        <v>13.340545492086962</v>
      </c>
      <c r="AD87">
        <f t="shared" si="4"/>
        <v>1574.8196321373132</v>
      </c>
      <c r="AE87">
        <f>'IDT-1'!B87</f>
        <v>36</v>
      </c>
      <c r="AF87" s="24"/>
      <c r="AG87">
        <f t="shared" si="5"/>
        <v>1610.8196321373132</v>
      </c>
      <c r="AI87" s="34">
        <f>PXIL!H87</f>
        <v>0</v>
      </c>
      <c r="AJ87" s="34">
        <f>PXIL!N87</f>
        <v>0</v>
      </c>
      <c r="AK87" s="34">
        <f>RTM_IEX!H87</f>
        <v>60.09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100.16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1098.817908805933</v>
      </c>
      <c r="P88" s="36">
        <v>118.02548296976656</v>
      </c>
      <c r="Q88" s="36">
        <v>38.130000000000003</v>
      </c>
      <c r="R88" s="38">
        <v>0</v>
      </c>
      <c r="S88" s="38">
        <v>7.64</v>
      </c>
      <c r="T88" s="37">
        <f>SUMPRODUCT(LTA!J88:AN88,LTA!J$101:AN$101,LTA!J$103:AN$103)</f>
        <v>44.989999999999995</v>
      </c>
      <c r="U88" s="37">
        <f>SUMPRODUCT(LTA!J88:AN88,LTA!J$102:AN$102,LTA!J$103:AN$103)</f>
        <v>73.38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41.57</v>
      </c>
      <c r="AB88" s="75">
        <f>-STOA!N88</f>
        <v>0</v>
      </c>
      <c r="AC88">
        <f t="shared" si="3"/>
        <v>13.307770490915875</v>
      </c>
      <c r="AD88">
        <f t="shared" si="4"/>
        <v>1570.9506212847837</v>
      </c>
      <c r="AE88">
        <f>'IDT-1'!B88</f>
        <v>27</v>
      </c>
      <c r="AF88" s="24"/>
      <c r="AG88">
        <f t="shared" si="5"/>
        <v>1597.9506212847837</v>
      </c>
      <c r="AI88" s="34">
        <f>PXIL!H88</f>
        <v>0</v>
      </c>
      <c r="AJ88" s="34">
        <f>PXIL!N88</f>
        <v>0</v>
      </c>
      <c r="AK88" s="34">
        <f>RTM_IEX!H88</f>
        <v>56.33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100.16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1093.8467435418922</v>
      </c>
      <c r="P89" s="36">
        <v>118.02548296976656</v>
      </c>
      <c r="Q89" s="36">
        <v>38.130000000000003</v>
      </c>
      <c r="R89" s="38">
        <v>0</v>
      </c>
      <c r="S89" s="38">
        <v>7.64</v>
      </c>
      <c r="T89" s="37">
        <f>SUMPRODUCT(LTA!J89:AN89,LTA!J$101:AN$101,LTA!J$103:AN$103)</f>
        <v>47.33</v>
      </c>
      <c r="U89" s="37">
        <f>SUMPRODUCT(LTA!J89:AN89,LTA!J$102:AN$102,LTA!J$103:AN$103)</f>
        <v>83.88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41.57</v>
      </c>
      <c r="AB89" s="75">
        <f>-STOA!N89</f>
        <v>0</v>
      </c>
      <c r="AC89">
        <f t="shared" si="3"/>
        <v>13.604868702697933</v>
      </c>
      <c r="AD89">
        <f t="shared" si="4"/>
        <v>1606.0223578089608</v>
      </c>
      <c r="AE89">
        <f>'IDT-1'!B89</f>
        <v>16</v>
      </c>
      <c r="AF89" s="24"/>
      <c r="AG89">
        <f t="shared" si="5"/>
        <v>1622.0223578089608</v>
      </c>
      <c r="AI89" s="34">
        <f>PXIL!H89</f>
        <v>0</v>
      </c>
      <c r="AJ89" s="34">
        <f>PXIL!N89</f>
        <v>0</v>
      </c>
      <c r="AK89" s="34">
        <f>RTM_IEX!H89</f>
        <v>83.83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100.16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1094.1807387983968</v>
      </c>
      <c r="P90" s="36">
        <v>118.02548296976656</v>
      </c>
      <c r="Q90" s="36">
        <v>38.130000000000003</v>
      </c>
      <c r="R90" s="38">
        <v>0</v>
      </c>
      <c r="S90" s="38">
        <v>7.64</v>
      </c>
      <c r="T90" s="37">
        <f>SUMPRODUCT(LTA!J90:AN90,LTA!J$101:AN$101,LTA!J$103:AN$103)</f>
        <v>47.33</v>
      </c>
      <c r="U90" s="37">
        <f>SUMPRODUCT(LTA!J90:AN90,LTA!J$102:AN$102,LTA!J$103:AN$103)</f>
        <v>83.38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41.57</v>
      </c>
      <c r="AB90" s="75">
        <f>-STOA!N90</f>
        <v>0</v>
      </c>
      <c r="AC90">
        <f t="shared" si="3"/>
        <v>13.718974262852571</v>
      </c>
      <c r="AD90">
        <f t="shared" si="4"/>
        <v>1619.4922475053106</v>
      </c>
      <c r="AE90">
        <f>'IDT-1'!B90</f>
        <v>10</v>
      </c>
      <c r="AF90" s="24"/>
      <c r="AG90">
        <f t="shared" si="5"/>
        <v>1629.4922475053106</v>
      </c>
      <c r="AI90" s="34">
        <f>PXIL!H90</f>
        <v>0</v>
      </c>
      <c r="AJ90" s="34">
        <f>PXIL!N90</f>
        <v>0</v>
      </c>
      <c r="AK90" s="34">
        <f>RTM_IEX!H90</f>
        <v>97.58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100.16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1077.8438982122977</v>
      </c>
      <c r="P91" s="36">
        <v>118.02548296976656</v>
      </c>
      <c r="Q91" s="36">
        <v>38.130000000000003</v>
      </c>
      <c r="R91" s="38">
        <v>0</v>
      </c>
      <c r="S91" s="38">
        <v>7.64</v>
      </c>
      <c r="T91" s="37">
        <f>SUMPRODUCT(LTA!J91:AN91,LTA!J$101:AN$101,LTA!J$103:AN$103)</f>
        <v>47.33</v>
      </c>
      <c r="U91" s="37">
        <f>SUMPRODUCT(LTA!J91:AN91,LTA!J$102:AN$102,LTA!J$103:AN$103)</f>
        <v>85.38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41.57</v>
      </c>
      <c r="AB91" s="75">
        <f>-STOA!N91</f>
        <v>0</v>
      </c>
      <c r="AC91">
        <f t="shared" si="3"/>
        <v>13.613580801929341</v>
      </c>
      <c r="AD91">
        <f t="shared" si="4"/>
        <v>1607.0508003801351</v>
      </c>
      <c r="AE91">
        <f>'IDT-1'!B91</f>
        <v>0</v>
      </c>
      <c r="AF91" s="24"/>
      <c r="AG91">
        <f t="shared" si="5"/>
        <v>1607.0508003801351</v>
      </c>
      <c r="AI91" s="34">
        <f>PXIL!H91</f>
        <v>0</v>
      </c>
      <c r="AJ91" s="34">
        <f>PXIL!N91</f>
        <v>0</v>
      </c>
      <c r="AK91" s="34">
        <f>RTM_IEX!H91</f>
        <v>99.37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100.16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1072.8727333935981</v>
      </c>
      <c r="P92" s="36">
        <v>118.02548296976656</v>
      </c>
      <c r="Q92" s="36">
        <v>38.130000000000003</v>
      </c>
      <c r="R92" s="38">
        <v>0</v>
      </c>
      <c r="S92" s="38">
        <v>7.64</v>
      </c>
      <c r="T92" s="37">
        <f>SUMPRODUCT(LTA!J92:AN92,LTA!J$101:AN$101,LTA!J$103:AN$103)</f>
        <v>47.33</v>
      </c>
      <c r="U92" s="37">
        <f>SUMPRODUCT(LTA!J92:AN92,LTA!J$102:AN$102,LTA!J$103:AN$103)</f>
        <v>87.18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41.57</v>
      </c>
      <c r="AB92" s="75">
        <f>-STOA!N92</f>
        <v>0</v>
      </c>
      <c r="AC92">
        <f t="shared" si="3"/>
        <v>13.463379017452262</v>
      </c>
      <c r="AD92">
        <f t="shared" si="4"/>
        <v>1589.3198373459124</v>
      </c>
      <c r="AE92">
        <f>'IDT-1'!B92</f>
        <v>0</v>
      </c>
      <c r="AF92" s="24"/>
      <c r="AG92">
        <f t="shared" si="5"/>
        <v>1589.3198373459124</v>
      </c>
      <c r="AI92" s="34">
        <f>PXIL!H92</f>
        <v>0</v>
      </c>
      <c r="AJ92" s="34">
        <f>PXIL!N92</f>
        <v>0</v>
      </c>
      <c r="AK92" s="34">
        <f>RTM_IEX!H92</f>
        <v>84.66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100.16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1065.2231207282755</v>
      </c>
      <c r="P93" s="36">
        <v>118.02548296976656</v>
      </c>
      <c r="Q93" s="36">
        <v>38.130000000000003</v>
      </c>
      <c r="R93" s="38">
        <v>0</v>
      </c>
      <c r="S93" s="38">
        <v>7.64</v>
      </c>
      <c r="T93" s="37">
        <f>SUMPRODUCT(LTA!J93:AN93,LTA!J$101:AN$101,LTA!J$103:AN$103)</f>
        <v>46.67</v>
      </c>
      <c r="U93" s="37">
        <f>SUMPRODUCT(LTA!J93:AN93,LTA!J$102:AN$102,LTA!J$103:AN$103)</f>
        <v>79.48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41.57</v>
      </c>
      <c r="AB93" s="75">
        <f>-STOA!N93</f>
        <v>0</v>
      </c>
      <c r="AC93">
        <f t="shared" si="3"/>
        <v>13.373502271063554</v>
      </c>
      <c r="AD93">
        <f t="shared" si="4"/>
        <v>1578.7101014269788</v>
      </c>
      <c r="AE93">
        <f>'IDT-1'!B93</f>
        <v>0</v>
      </c>
      <c r="AF93" s="24"/>
      <c r="AG93">
        <f t="shared" si="5"/>
        <v>1578.7101014269788</v>
      </c>
      <c r="AI93" s="34">
        <f>PXIL!H93</f>
        <v>0</v>
      </c>
      <c r="AJ93" s="34">
        <f>PXIL!N93</f>
        <v>0</v>
      </c>
      <c r="AK93" s="34">
        <f>RTM_IEX!H93</f>
        <v>89.97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100.16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1056.43593986472</v>
      </c>
      <c r="P94" s="36">
        <v>118.02548296976656</v>
      </c>
      <c r="Q94" s="36">
        <v>38.130000000000003</v>
      </c>
      <c r="R94" s="38">
        <v>0</v>
      </c>
      <c r="S94" s="38">
        <v>7.64</v>
      </c>
      <c r="T94" s="37">
        <f>SUMPRODUCT(LTA!J94:AN94,LTA!J$101:AN$101,LTA!J$103:AN$103)</f>
        <v>46.67</v>
      </c>
      <c r="U94" s="37">
        <f>SUMPRODUCT(LTA!J94:AN94,LTA!J$102:AN$102,LTA!J$103:AN$103)</f>
        <v>80.58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41.57</v>
      </c>
      <c r="AB94" s="75">
        <f>-STOA!N94</f>
        <v>0</v>
      </c>
      <c r="AC94">
        <f t="shared" si="3"/>
        <v>13.267769951809687</v>
      </c>
      <c r="AD94">
        <f t="shared" si="4"/>
        <v>1566.2286528826769</v>
      </c>
      <c r="AE94">
        <f>'IDT-1'!B94</f>
        <v>0</v>
      </c>
      <c r="AF94" s="24"/>
      <c r="AG94">
        <f t="shared" si="5"/>
        <v>1566.2286528826769</v>
      </c>
      <c r="AI94" s="34">
        <f>PXIL!H94</f>
        <v>0</v>
      </c>
      <c r="AJ94" s="34">
        <f>PXIL!N94</f>
        <v>0</v>
      </c>
      <c r="AK94" s="34">
        <f>RTM_IEX!H94</f>
        <v>85.07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100.00248397112787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1043.5573553737679</v>
      </c>
      <c r="P95" s="36">
        <v>118.02548296976656</v>
      </c>
      <c r="Q95" s="36">
        <v>38.130000000000003</v>
      </c>
      <c r="R95" s="38">
        <v>0</v>
      </c>
      <c r="S95" s="38">
        <v>7.64</v>
      </c>
      <c r="T95" s="37">
        <f>SUMPRODUCT(LTA!J95:AN95,LTA!J$101:AN$101,LTA!J$103:AN$103)</f>
        <v>46.66</v>
      </c>
      <c r="U95" s="37">
        <f>SUMPRODUCT(LTA!J95:AN95,LTA!J$102:AN$102,LTA!J$103:AN$103)</f>
        <v>79.88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41.53</v>
      </c>
      <c r="AB95" s="75">
        <f>-STOA!N95</f>
        <v>0</v>
      </c>
      <c r="AC95">
        <f t="shared" si="3"/>
        <v>13.167422707443162</v>
      </c>
      <c r="AD95">
        <f t="shared" si="4"/>
        <v>1554.3828996072193</v>
      </c>
      <c r="AE95">
        <f>'IDT-1'!B95</f>
        <v>0</v>
      </c>
      <c r="AF95" s="24"/>
      <c r="AG95">
        <f t="shared" si="5"/>
        <v>1554.3828996072193</v>
      </c>
      <c r="AI95" s="34">
        <f>PXIL!H95</f>
        <v>0</v>
      </c>
      <c r="AJ95" s="34">
        <f>PXIL!N95</f>
        <v>0</v>
      </c>
      <c r="AK95" s="34">
        <f>RTM_IEX!H95</f>
        <v>86.91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100.00248397112787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1043.5573553737679</v>
      </c>
      <c r="P96" s="36">
        <v>118.02548296976656</v>
      </c>
      <c r="Q96" s="36">
        <v>38.130000000000003</v>
      </c>
      <c r="R96" s="38">
        <v>0</v>
      </c>
      <c r="S96" s="38">
        <v>7.64</v>
      </c>
      <c r="T96" s="37">
        <f>SUMPRODUCT(LTA!J96:AN96,LTA!J$101:AN$101,LTA!J$103:AN$103)</f>
        <v>46.66</v>
      </c>
      <c r="U96" s="37">
        <f>SUMPRODUCT(LTA!J96:AN96,LTA!J$102:AN$102,LTA!J$103:AN$103)</f>
        <v>81.38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41.53</v>
      </c>
      <c r="AB96" s="75">
        <f>-STOA!N96</f>
        <v>0</v>
      </c>
      <c r="AC96">
        <f t="shared" si="3"/>
        <v>13.045874707443163</v>
      </c>
      <c r="AD96">
        <f t="shared" si="4"/>
        <v>1540.0344476072194</v>
      </c>
      <c r="AE96">
        <f>'IDT-1'!B96</f>
        <v>0</v>
      </c>
      <c r="AF96" s="24"/>
      <c r="AG96">
        <f t="shared" si="5"/>
        <v>1540.0344476072194</v>
      </c>
      <c r="AI96" s="34">
        <f>PXIL!H96</f>
        <v>0</v>
      </c>
      <c r="AJ96" s="34">
        <f>PXIL!N96</f>
        <v>0</v>
      </c>
      <c r="AK96" s="34">
        <f>RTM_IEX!H96</f>
        <v>70.94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100.80192292284273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1036.6177874499047</v>
      </c>
      <c r="P97" s="36">
        <v>118.02548296976656</v>
      </c>
      <c r="Q97" s="36">
        <v>38.130000000000003</v>
      </c>
      <c r="R97" s="38">
        <v>0</v>
      </c>
      <c r="S97" s="38">
        <v>7.64</v>
      </c>
      <c r="T97" s="37">
        <f>SUMPRODUCT(LTA!J97:AN97,LTA!J$101:AN$101,LTA!J$103:AN$103)</f>
        <v>46.67</v>
      </c>
      <c r="U97" s="37">
        <f>SUMPRODUCT(LTA!J97:AN97,LTA!J$102:AN$102,LTA!J$103:AN$103)</f>
        <v>81.38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41.53</v>
      </c>
      <c r="AB97" s="75">
        <f>-STOA!N97</f>
        <v>0</v>
      </c>
      <c r="AC97">
        <f t="shared" si="3"/>
        <v>13.098793624077118</v>
      </c>
      <c r="AD97">
        <f t="shared" si="4"/>
        <v>1546.2813997184371</v>
      </c>
      <c r="AE97">
        <f>'IDT-1'!B97</f>
        <v>0</v>
      </c>
      <c r="AF97" s="24"/>
      <c r="AG97">
        <f t="shared" si="5"/>
        <v>1546.2813997184371</v>
      </c>
      <c r="AI97" s="34">
        <f>PXIL!H97</f>
        <v>0</v>
      </c>
      <c r="AJ97" s="34">
        <f>PXIL!N97</f>
        <v>0</v>
      </c>
      <c r="AK97" s="34">
        <f>RTM_IEX!H97</f>
        <v>83.37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100.80192292284273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1027.7760259681868</v>
      </c>
      <c r="P98" s="36">
        <v>118.02548296976656</v>
      </c>
      <c r="Q98" s="36">
        <v>38.130000000000003</v>
      </c>
      <c r="R98" s="38">
        <v>0</v>
      </c>
      <c r="S98" s="38">
        <v>7.64</v>
      </c>
      <c r="T98" s="37">
        <f>SUMPRODUCT(LTA!J98:AN98,LTA!J$101:AN$101,LTA!J$103:AN$103)</f>
        <v>46.33</v>
      </c>
      <c r="U98" s="37">
        <f>SUMPRODUCT(LTA!J98:AN98,LTA!J$102:AN$102,LTA!J$103:AN$103)</f>
        <v>81.38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41.53</v>
      </c>
      <c r="AB98" s="75">
        <f>-STOA!N98</f>
        <v>0</v>
      </c>
      <c r="AC98">
        <f t="shared" si="3"/>
        <v>12.981262827630685</v>
      </c>
      <c r="AD98">
        <f t="shared" si="4"/>
        <v>1532.4071690331652</v>
      </c>
      <c r="AE98">
        <f>'IDT-1'!B98</f>
        <v>0</v>
      </c>
      <c r="AF98" s="24"/>
      <c r="AG98">
        <f t="shared" si="5"/>
        <v>1532.4071690331652</v>
      </c>
      <c r="AI98" s="34">
        <f>PXIL!H98</f>
        <v>0</v>
      </c>
      <c r="AJ98" s="34">
        <f>PXIL!N98</f>
        <v>0</v>
      </c>
      <c r="AK98" s="34">
        <f>RTM_IEX!H98</f>
        <v>78.56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2.1770181092525216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22.829262249616942</v>
      </c>
      <c r="P99" s="36">
        <f t="shared" si="6"/>
        <v>2.4394992272723246</v>
      </c>
      <c r="Q99" s="36">
        <f t="shared" si="6"/>
        <v>0.79281027816171501</v>
      </c>
      <c r="R99" s="38">
        <f t="shared" si="6"/>
        <v>0.49135260619864235</v>
      </c>
      <c r="S99" s="38">
        <f t="shared" si="6"/>
        <v>0.18236999999999978</v>
      </c>
      <c r="T99" s="37">
        <f t="shared" si="6"/>
        <v>5.1626675000000022</v>
      </c>
      <c r="U99" s="37">
        <f t="shared" si="6"/>
        <v>1.8711799999999998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0.99788000000000077</v>
      </c>
      <c r="AB99" s="75">
        <f t="shared" si="6"/>
        <v>0</v>
      </c>
      <c r="AC99">
        <f t="shared" si="6"/>
        <v>0.32339918086234309</v>
      </c>
      <c r="AD99">
        <f t="shared" si="6"/>
        <v>36.36687078963979</v>
      </c>
      <c r="AE99">
        <f t="shared" si="6"/>
        <v>0.12625</v>
      </c>
      <c r="AG99">
        <f t="shared" si="6"/>
        <v>36.493120789639789</v>
      </c>
      <c r="AI99">
        <f t="shared" si="6"/>
        <v>0</v>
      </c>
      <c r="AJ99">
        <f t="shared" si="6"/>
        <v>0</v>
      </c>
      <c r="AK99">
        <f t="shared" si="6"/>
        <v>0.52206999999999992</v>
      </c>
      <c r="AL99">
        <f t="shared" si="6"/>
        <v>-0.90100000000000002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2.9162499999999998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689.48740583368544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45.33</v>
      </c>
      <c r="U3" s="37">
        <f>SUMPRODUCT(LTA!J3:AN3,LTA!J$102:AN$102,LTA!J$104:AN$104)</f>
        <v>117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-140</v>
      </c>
      <c r="AA3" s="75">
        <f>STOA!I3</f>
        <v>0</v>
      </c>
      <c r="AB3" s="75">
        <f>-STOA!O3</f>
        <v>-100</v>
      </c>
      <c r="AC3">
        <f>SUMIF(B3:AB3,"&gt;0")*$AC$2-SUMIF(B3:AB3,"&lt;0")*($AC$2/(1-$AC$2))+SUMIF(AI3:AR3,"&gt;0")*$AC$2-SUMIF(AI3:AR3,"&lt;0")*($AC$2/(1-$AC$2))</f>
        <v>11.111031240668952</v>
      </c>
      <c r="AD3">
        <f>SUM(B3:AB3,AI3:AV3)-AC3</f>
        <v>668.92001265271801</v>
      </c>
      <c r="AE3">
        <f>'IDT-1'!C3</f>
        <v>0</v>
      </c>
      <c r="AF3" s="24"/>
      <c r="AG3">
        <f>SUM(AD3:AF3)</f>
        <v>668.92001265271801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689.48740583368544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45.33</v>
      </c>
      <c r="U4" s="37">
        <f>SUMPRODUCT(LTA!J4:AN4,LTA!J$102:AN$102,LTA!J$104:AN$104)</f>
        <v>117.41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-150</v>
      </c>
      <c r="AA4" s="75">
        <f>STOA!I4</f>
        <v>0</v>
      </c>
      <c r="AB4" s="75">
        <f>-STOA!O4</f>
        <v>-100</v>
      </c>
      <c r="AC4">
        <f t="shared" ref="AC4:AC67" si="0">SUMIF(B4:AB4,"&gt;0")*$AC$2-SUMIF(B4:AB4,"&lt;0")*($AC$2/(1-$AC$2))+SUMIF(AI4:AR4,"&gt;0")*$AC$2-SUMIF(AI4:AR4,"&lt;0")*($AC$2/(1-$AC$2))</f>
        <v>11.199186817917841</v>
      </c>
      <c r="AD4">
        <f t="shared" ref="AD4:AD67" si="1">SUM(B4:AB4,AI4:AV4)-AC4</f>
        <v>659.24185707546906</v>
      </c>
      <c r="AE4">
        <f>'IDT-1'!C4</f>
        <v>0</v>
      </c>
      <c r="AF4" s="24"/>
      <c r="AG4">
        <f t="shared" ref="AG4:AG67" si="2">SUM(AD4:AF4)</f>
        <v>659.24185707546906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689.48740583368544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45</v>
      </c>
      <c r="U5" s="37">
        <f>SUMPRODUCT(LTA!J5:AN5,LTA!J$102:AN$102,LTA!J$104:AN$104)</f>
        <v>117.66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-170</v>
      </c>
      <c r="AA5" s="75">
        <f>STOA!I5</f>
        <v>0</v>
      </c>
      <c r="AB5" s="75">
        <f>-STOA!O5</f>
        <v>-100</v>
      </c>
      <c r="AC5">
        <f t="shared" si="0"/>
        <v>11.198514817917841</v>
      </c>
      <c r="AD5">
        <f t="shared" si="1"/>
        <v>659.16252907546902</v>
      </c>
      <c r="AE5">
        <f>'IDT-1'!C5</f>
        <v>0</v>
      </c>
      <c r="AF5" s="24"/>
      <c r="AG5">
        <f t="shared" si="2"/>
        <v>659.16252907546902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689.48740583368544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45.67</v>
      </c>
      <c r="U6" s="37">
        <f>SUMPRODUCT(LTA!J6:AN6,LTA!J$102:AN$102,LTA!J$104:AN$104)</f>
        <v>118.12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-185</v>
      </c>
      <c r="AA6" s="75">
        <f>STOA!I6</f>
        <v>0</v>
      </c>
      <c r="AB6" s="75">
        <f>-STOA!O6</f>
        <v>-100</v>
      </c>
      <c r="AC6">
        <f t="shared" si="0"/>
        <v>11.335074183791177</v>
      </c>
      <c r="AD6">
        <f t="shared" si="1"/>
        <v>645.15596970959564</v>
      </c>
      <c r="AE6">
        <f>'IDT-1'!C6</f>
        <v>0</v>
      </c>
      <c r="AF6" s="24"/>
      <c r="AG6">
        <f t="shared" si="2"/>
        <v>645.15596970959564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689.48745740343577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39.799999999999997</v>
      </c>
      <c r="U7" s="37">
        <f>SUMPRODUCT(LTA!J7:AN7,LTA!J$102:AN$102,LTA!J$104:AN$104)</f>
        <v>118.36000000000001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-195</v>
      </c>
      <c r="AA7" s="75">
        <f>STOA!I7</f>
        <v>0</v>
      </c>
      <c r="AB7" s="75">
        <f>-STOA!O7</f>
        <v>-100</v>
      </c>
      <c r="AC7">
        <f t="shared" si="0"/>
        <v>11.37249419422597</v>
      </c>
      <c r="AD7">
        <f t="shared" si="1"/>
        <v>629.48860126891122</v>
      </c>
      <c r="AE7">
        <f>'IDT-1'!C7</f>
        <v>0</v>
      </c>
      <c r="AF7" s="24"/>
      <c r="AG7">
        <f t="shared" si="2"/>
        <v>629.48860126891122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689.48745740343577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39.6</v>
      </c>
      <c r="U8" s="37">
        <f>SUMPRODUCT(LTA!J8:AN8,LTA!J$102:AN$102,LTA!J$104:AN$104)</f>
        <v>118.55000000000001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-200</v>
      </c>
      <c r="AA8" s="75">
        <f>STOA!I8</f>
        <v>0</v>
      </c>
      <c r="AB8" s="75">
        <f>-STOA!O8</f>
        <v>-100</v>
      </c>
      <c r="AC8">
        <f t="shared" si="0"/>
        <v>11.457121771474862</v>
      </c>
      <c r="AD8">
        <f t="shared" si="1"/>
        <v>619.39397369166238</v>
      </c>
      <c r="AE8">
        <f>'IDT-1'!C8</f>
        <v>0</v>
      </c>
      <c r="AF8" s="24"/>
      <c r="AG8">
        <f t="shared" si="2"/>
        <v>619.39397369166238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642.20789398920567</v>
      </c>
      <c r="P9" s="36">
        <v>68.247388059701493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38.700000000000003</v>
      </c>
      <c r="U9" s="37">
        <f>SUMPRODUCT(LTA!J9:AN9,LTA!J$102:AN$102,LTA!J$104:AN$104)</f>
        <v>118.7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-210</v>
      </c>
      <c r="AA9" s="75">
        <f>STOA!I9</f>
        <v>0</v>
      </c>
      <c r="AB9" s="75">
        <f>-STOA!O9</f>
        <v>-100</v>
      </c>
      <c r="AC9">
        <f t="shared" si="0"/>
        <v>10.50375976392643</v>
      </c>
      <c r="AD9">
        <f t="shared" si="1"/>
        <v>617.31777228498083</v>
      </c>
      <c r="AE9">
        <f>'IDT-1'!C9</f>
        <v>0</v>
      </c>
      <c r="AF9" s="24"/>
      <c r="AG9">
        <f t="shared" si="2"/>
        <v>617.31777228498083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642.20797435175825</v>
      </c>
      <c r="P10" s="36">
        <v>68.247388059701493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37.229999999999997</v>
      </c>
      <c r="U10" s="37">
        <f>SUMPRODUCT(LTA!J10:AN10,LTA!J$102:AN$102,LTA!J$104:AN$104)</f>
        <v>118.7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-215</v>
      </c>
      <c r="AA10" s="75">
        <f>STOA!I10</f>
        <v>0</v>
      </c>
      <c r="AB10" s="75">
        <f>-STOA!O10</f>
        <v>-100</v>
      </c>
      <c r="AC10">
        <f t="shared" si="0"/>
        <v>10.533768227596317</v>
      </c>
      <c r="AD10">
        <f t="shared" si="1"/>
        <v>610.81784418386349</v>
      </c>
      <c r="AE10">
        <f>'IDT-1'!C10</f>
        <v>0</v>
      </c>
      <c r="AF10" s="24"/>
      <c r="AG10">
        <f t="shared" si="2"/>
        <v>610.81784418386349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44.997996527314015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594.27040278075037</v>
      </c>
      <c r="P11" s="36">
        <v>68.994718916229772</v>
      </c>
      <c r="Q11" s="36">
        <v>22.307430315595486</v>
      </c>
      <c r="R11" s="38">
        <v>0</v>
      </c>
      <c r="S11" s="38">
        <v>0</v>
      </c>
      <c r="T11" s="37">
        <f>SUMPRODUCT(LTA!J11:AN11,LTA!J$101:AN$101,LTA!J$104:AN$104)</f>
        <v>36.200000000000003</v>
      </c>
      <c r="U11" s="37">
        <f>SUMPRODUCT(LTA!J11:AN11,LTA!J$102:AN$102,LTA!J$104:AN$104)</f>
        <v>118.2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-154</v>
      </c>
      <c r="AA11" s="75">
        <f>STOA!I11</f>
        <v>0</v>
      </c>
      <c r="AB11" s="75">
        <f>-STOA!O11</f>
        <v>-100</v>
      </c>
      <c r="AC11">
        <f t="shared" si="0"/>
        <v>9.6099231698568968</v>
      </c>
      <c r="AD11">
        <f t="shared" si="1"/>
        <v>624.27687537003294</v>
      </c>
      <c r="AE11">
        <f>'IDT-1'!C11</f>
        <v>0</v>
      </c>
      <c r="AF11" s="24"/>
      <c r="AG11">
        <f t="shared" si="2"/>
        <v>624.27687537003294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44.997996527314015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594.26960794418494</v>
      </c>
      <c r="P12" s="36">
        <v>68.994718916229772</v>
      </c>
      <c r="Q12" s="36">
        <v>22.307430315595486</v>
      </c>
      <c r="R12" s="38">
        <v>0</v>
      </c>
      <c r="S12" s="38">
        <v>0</v>
      </c>
      <c r="T12" s="37">
        <f>SUMPRODUCT(LTA!J12:AN12,LTA!J$101:AN$101,LTA!J$104:AN$104)</f>
        <v>35.33</v>
      </c>
      <c r="U12" s="37">
        <f>SUMPRODUCT(LTA!J12:AN12,LTA!J$102:AN$102,LTA!J$104:AN$104)</f>
        <v>117.92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-164</v>
      </c>
      <c r="AA12" s="75">
        <f>STOA!I12</f>
        <v>0</v>
      </c>
      <c r="AB12" s="75">
        <f>-STOA!O12</f>
        <v>-100</v>
      </c>
      <c r="AC12">
        <f t="shared" si="0"/>
        <v>9.6849680704786376</v>
      </c>
      <c r="AD12">
        <f t="shared" si="1"/>
        <v>613.0510356328457</v>
      </c>
      <c r="AE12">
        <f>'IDT-1'!C12</f>
        <v>0</v>
      </c>
      <c r="AF12" s="24"/>
      <c r="AG12">
        <f t="shared" si="2"/>
        <v>613.0510356328457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44.997996527314015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594.26929113510744</v>
      </c>
      <c r="P13" s="36">
        <v>68.247388059701493</v>
      </c>
      <c r="Q13" s="36">
        <v>22.05</v>
      </c>
      <c r="R13" s="38">
        <v>0</v>
      </c>
      <c r="S13" s="38">
        <v>0</v>
      </c>
      <c r="T13" s="37">
        <f>SUMPRODUCT(LTA!J13:AN13,LTA!J$101:AN$101,LTA!J$104:AN$104)</f>
        <v>34.97</v>
      </c>
      <c r="U13" s="37">
        <f>SUMPRODUCT(LTA!J13:AN13,LTA!J$102:AN$102,LTA!J$104:AN$104)</f>
        <v>117.75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-174</v>
      </c>
      <c r="AA13" s="75">
        <f>STOA!I13</f>
        <v>0</v>
      </c>
      <c r="AB13" s="75">
        <f>-STOA!O13</f>
        <v>-100</v>
      </c>
      <c r="AC13">
        <f t="shared" si="0"/>
        <v>9.7567849926854375</v>
      </c>
      <c r="AD13">
        <f t="shared" si="1"/>
        <v>601.44414072943755</v>
      </c>
      <c r="AE13">
        <f>'IDT-1'!C13</f>
        <v>0</v>
      </c>
      <c r="AF13" s="24"/>
      <c r="AG13">
        <f t="shared" si="2"/>
        <v>601.44414072943755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595.34954543857157</v>
      </c>
      <c r="P14" s="36">
        <v>68.247388059701493</v>
      </c>
      <c r="Q14" s="36">
        <v>22.05</v>
      </c>
      <c r="R14" s="38">
        <v>0</v>
      </c>
      <c r="S14" s="38">
        <v>0</v>
      </c>
      <c r="T14" s="37">
        <f>SUMPRODUCT(LTA!J14:AN14,LTA!J$101:AN$101,LTA!J$104:AN$104)</f>
        <v>34.83</v>
      </c>
      <c r="U14" s="37">
        <f>SUMPRODUCT(LTA!J14:AN14,LTA!J$102:AN$102,LTA!J$104:AN$104)</f>
        <v>117.65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-179</v>
      </c>
      <c r="AA14" s="75">
        <f>STOA!I14</f>
        <v>0</v>
      </c>
      <c r="AB14" s="75">
        <f>-STOA!O14</f>
        <v>-100</v>
      </c>
      <c r="AC14">
        <f t="shared" si="0"/>
        <v>9.8308277466295433</v>
      </c>
      <c r="AD14">
        <f t="shared" si="1"/>
        <v>600.14235575164355</v>
      </c>
      <c r="AE14">
        <f>'IDT-1'!C14</f>
        <v>0</v>
      </c>
      <c r="AF14" s="24"/>
      <c r="AG14">
        <f t="shared" si="2"/>
        <v>600.14235575164355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617.52884661124756</v>
      </c>
      <c r="P15" s="36">
        <v>68.247388059701493</v>
      </c>
      <c r="Q15" s="36">
        <v>22.049999999999997</v>
      </c>
      <c r="R15" s="38">
        <v>0</v>
      </c>
      <c r="S15" s="38">
        <v>0</v>
      </c>
      <c r="T15" s="37">
        <f>SUMPRODUCT(LTA!J15:AN15,LTA!J$101:AN$101,LTA!J$104:AN$104)</f>
        <v>34.67</v>
      </c>
      <c r="U15" s="37">
        <f>SUMPRODUCT(LTA!J15:AN15,LTA!J$102:AN$102,LTA!J$104:AN$104)</f>
        <v>117.42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-189</v>
      </c>
      <c r="AA15" s="75">
        <f>STOA!I15</f>
        <v>0</v>
      </c>
      <c r="AB15" s="75">
        <f>-STOA!O15</f>
        <v>-100</v>
      </c>
      <c r="AC15">
        <f t="shared" si="0"/>
        <v>10.09856945372891</v>
      </c>
      <c r="AD15">
        <f t="shared" si="1"/>
        <v>611.66391521721994</v>
      </c>
      <c r="AE15">
        <f>'IDT-1'!C15</f>
        <v>0</v>
      </c>
      <c r="AF15" s="24"/>
      <c r="AG15">
        <f t="shared" si="2"/>
        <v>611.66391521721994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617.45166904141433</v>
      </c>
      <c r="P16" s="36">
        <v>68.247388059701493</v>
      </c>
      <c r="Q16" s="36">
        <v>22.05</v>
      </c>
      <c r="R16" s="38">
        <v>0</v>
      </c>
      <c r="S16" s="38">
        <v>0</v>
      </c>
      <c r="T16" s="37">
        <f>SUMPRODUCT(LTA!J16:AN16,LTA!J$101:AN$101,LTA!J$104:AN$104)</f>
        <v>34.33</v>
      </c>
      <c r="U16" s="37">
        <f>SUMPRODUCT(LTA!J16:AN16,LTA!J$102:AN$102,LTA!J$104:AN$104)</f>
        <v>117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-199</v>
      </c>
      <c r="AA16" s="75">
        <f>STOA!I16</f>
        <v>0</v>
      </c>
      <c r="AB16" s="75">
        <f>-STOA!O16</f>
        <v>-100</v>
      </c>
      <c r="AC16">
        <f t="shared" si="0"/>
        <v>10.176248739391205</v>
      </c>
      <c r="AD16">
        <f t="shared" si="1"/>
        <v>600.74905836172468</v>
      </c>
      <c r="AE16">
        <f>'IDT-1'!C16</f>
        <v>0</v>
      </c>
      <c r="AF16" s="24"/>
      <c r="AG16">
        <f t="shared" si="2"/>
        <v>600.74905836172468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616.13582804099883</v>
      </c>
      <c r="P17" s="36">
        <v>68.247388059701493</v>
      </c>
      <c r="Q17" s="36">
        <v>22.05</v>
      </c>
      <c r="R17" s="38">
        <v>0</v>
      </c>
      <c r="S17" s="38">
        <v>0</v>
      </c>
      <c r="T17" s="37">
        <f>SUMPRODUCT(LTA!J17:AN17,LTA!J$101:AN$101,LTA!J$104:AN$104)</f>
        <v>34</v>
      </c>
      <c r="U17" s="37">
        <f>SUMPRODUCT(LTA!J17:AN17,LTA!J$102:AN$102,LTA!J$104:AN$104)</f>
        <v>116.5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-199</v>
      </c>
      <c r="AA17" s="75">
        <f>STOA!I17</f>
        <v>0</v>
      </c>
      <c r="AB17" s="75">
        <f>-STOA!O17</f>
        <v>-100</v>
      </c>
      <c r="AC17">
        <f t="shared" si="0"/>
        <v>10.327646829485495</v>
      </c>
      <c r="AD17">
        <f t="shared" si="1"/>
        <v>578.45181927121484</v>
      </c>
      <c r="AE17">
        <f>'IDT-1'!C17</f>
        <v>0</v>
      </c>
      <c r="AF17" s="24"/>
      <c r="AG17">
        <f t="shared" si="2"/>
        <v>578.45181927121484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616.13582804099883</v>
      </c>
      <c r="P18" s="36">
        <v>68.247388059701493</v>
      </c>
      <c r="Q18" s="36">
        <v>22.05</v>
      </c>
      <c r="R18" s="38">
        <v>0</v>
      </c>
      <c r="S18" s="38">
        <v>0</v>
      </c>
      <c r="T18" s="37">
        <f>SUMPRODUCT(LTA!J18:AN18,LTA!J$101:AN$101,LTA!J$104:AN$104)</f>
        <v>33.67</v>
      </c>
      <c r="U18" s="37">
        <f>SUMPRODUCT(LTA!J18:AN18,LTA!J$102:AN$102,LTA!J$104:AN$104)</f>
        <v>116.01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-199</v>
      </c>
      <c r="AA18" s="75">
        <f>STOA!I18</f>
        <v>0</v>
      </c>
      <c r="AB18" s="75">
        <f>-STOA!O18</f>
        <v>-100</v>
      </c>
      <c r="AC18">
        <f t="shared" si="0"/>
        <v>10.320758829485495</v>
      </c>
      <c r="AD18">
        <f t="shared" si="1"/>
        <v>577.6387072712148</v>
      </c>
      <c r="AE18">
        <f>'IDT-1'!C18</f>
        <v>0</v>
      </c>
      <c r="AF18" s="24"/>
      <c r="AG18">
        <f t="shared" si="2"/>
        <v>577.6387072712148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624.16560804209837</v>
      </c>
      <c r="P19" s="36">
        <v>68.247388059701493</v>
      </c>
      <c r="Q19" s="36">
        <v>22.05</v>
      </c>
      <c r="R19" s="38">
        <v>0</v>
      </c>
      <c r="S19" s="38">
        <v>0</v>
      </c>
      <c r="T19" s="37">
        <f>SUMPRODUCT(LTA!J19:AN19,LTA!J$101:AN$101,LTA!J$104:AN$104)</f>
        <v>33</v>
      </c>
      <c r="U19" s="37">
        <f>SUMPRODUCT(LTA!J19:AN19,LTA!J$102:AN$102,LTA!J$104:AN$104)</f>
        <v>115.65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-194</v>
      </c>
      <c r="AA19" s="75">
        <f>STOA!I19</f>
        <v>0</v>
      </c>
      <c r="AB19" s="75">
        <f>-STOA!O19</f>
        <v>-100</v>
      </c>
      <c r="AC19">
        <f t="shared" si="0"/>
        <v>10.337201192870285</v>
      </c>
      <c r="AD19">
        <f t="shared" si="1"/>
        <v>589.62204490892941</v>
      </c>
      <c r="AE19">
        <f>'IDT-1'!C19</f>
        <v>0</v>
      </c>
      <c r="AF19" s="24"/>
      <c r="AG19">
        <f t="shared" si="2"/>
        <v>589.62204490892941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624.97517897289549</v>
      </c>
      <c r="P20" s="36">
        <v>68.247388059701493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33</v>
      </c>
      <c r="U20" s="37">
        <f>SUMPRODUCT(LTA!J20:AN20,LTA!J$102:AN$102,LTA!J$104:AN$104)</f>
        <v>115.57000000000001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-199</v>
      </c>
      <c r="AA20" s="75">
        <f>STOA!I20</f>
        <v>0</v>
      </c>
      <c r="AB20" s="75">
        <f>-STOA!O20</f>
        <v>-100</v>
      </c>
      <c r="AC20">
        <f t="shared" si="0"/>
        <v>10.385685377313429</v>
      </c>
      <c r="AD20">
        <f t="shared" si="1"/>
        <v>585.30313165528366</v>
      </c>
      <c r="AE20">
        <f>'IDT-1'!C20</f>
        <v>0</v>
      </c>
      <c r="AF20" s="24"/>
      <c r="AG20">
        <f t="shared" si="2"/>
        <v>585.30313165528366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624.9881167204378</v>
      </c>
      <c r="P21" s="36">
        <v>68.247388059701493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32.33</v>
      </c>
      <c r="U21" s="37">
        <f>SUMPRODUCT(LTA!J21:AN21,LTA!J$102:AN$102,LTA!J$104:AN$104)</f>
        <v>117.76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-199</v>
      </c>
      <c r="AA21" s="75">
        <f>STOA!I21</f>
        <v>0</v>
      </c>
      <c r="AB21" s="75">
        <f>-STOA!O21</f>
        <v>-100</v>
      </c>
      <c r="AC21">
        <f t="shared" si="0"/>
        <v>10.466331316191896</v>
      </c>
      <c r="AD21">
        <f t="shared" si="1"/>
        <v>578.75542346394741</v>
      </c>
      <c r="AE21">
        <f>'IDT-1'!C21</f>
        <v>0</v>
      </c>
      <c r="AF21" s="24"/>
      <c r="AG21">
        <f t="shared" si="2"/>
        <v>578.75542346394741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617.31708070177399</v>
      </c>
      <c r="P22" s="36">
        <v>68.247388059701493</v>
      </c>
      <c r="Q22" s="36">
        <v>22.049999999999997</v>
      </c>
      <c r="R22" s="38">
        <v>0</v>
      </c>
      <c r="S22" s="38">
        <v>0</v>
      </c>
      <c r="T22" s="37">
        <f>SUMPRODUCT(LTA!J22:AN22,LTA!J$101:AN$101,LTA!J$104:AN$104)</f>
        <v>32</v>
      </c>
      <c r="U22" s="37">
        <f>SUMPRODUCT(LTA!J22:AN22,LTA!J$102:AN$102,LTA!J$104:AN$104)</f>
        <v>117.60000000000001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-189</v>
      </c>
      <c r="AA22" s="75">
        <f>STOA!I22</f>
        <v>0</v>
      </c>
      <c r="AB22" s="75">
        <f>-STOA!O22</f>
        <v>-100</v>
      </c>
      <c r="AC22">
        <f t="shared" si="0"/>
        <v>10.296124720936449</v>
      </c>
      <c r="AD22">
        <f t="shared" si="1"/>
        <v>582.76459404053901</v>
      </c>
      <c r="AE22">
        <f>'IDT-1'!C22</f>
        <v>0</v>
      </c>
      <c r="AF22" s="24"/>
      <c r="AG22">
        <f t="shared" si="2"/>
        <v>582.76459404053901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614.09762487328123</v>
      </c>
      <c r="P23" s="36">
        <v>68.247388059701493</v>
      </c>
      <c r="Q23" s="36">
        <v>22.049999999999997</v>
      </c>
      <c r="R23" s="38">
        <v>0</v>
      </c>
      <c r="S23" s="38">
        <v>0</v>
      </c>
      <c r="T23" s="37">
        <f>SUMPRODUCT(LTA!J23:AN23,LTA!J$101:AN$101,LTA!J$104:AN$104)</f>
        <v>45</v>
      </c>
      <c r="U23" s="37">
        <f>SUMPRODUCT(LTA!J23:AN23,LTA!J$102:AN$102,LTA!J$104:AN$104)</f>
        <v>120.26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-179</v>
      </c>
      <c r="AA23" s="75">
        <f>STOA!I23</f>
        <v>0</v>
      </c>
      <c r="AB23" s="75">
        <f>-STOA!O23</f>
        <v>-100</v>
      </c>
      <c r="AC23">
        <f t="shared" si="0"/>
        <v>10.358269503352666</v>
      </c>
      <c r="AD23">
        <f t="shared" si="1"/>
        <v>600.14299342963</v>
      </c>
      <c r="AE23">
        <f>'IDT-1'!C23</f>
        <v>0</v>
      </c>
      <c r="AF23" s="24"/>
      <c r="AG23">
        <f t="shared" si="2"/>
        <v>600.14299342963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634.92039061079913</v>
      </c>
      <c r="P24" s="36">
        <v>68.247388059701493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44.67</v>
      </c>
      <c r="U24" s="37">
        <f>SUMPRODUCT(LTA!J24:AN24,LTA!J$102:AN$102,LTA!J$104:AN$104)</f>
        <v>119.92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-174</v>
      </c>
      <c r="AA24" s="75">
        <f>STOA!I24</f>
        <v>0</v>
      </c>
      <c r="AB24" s="75">
        <f>-STOA!O24</f>
        <v>-100</v>
      </c>
      <c r="AC24">
        <f t="shared" si="0"/>
        <v>10.637677785971373</v>
      </c>
      <c r="AD24">
        <f t="shared" si="1"/>
        <v>607.01635088452917</v>
      </c>
      <c r="AE24">
        <f>'IDT-1'!C24</f>
        <v>0</v>
      </c>
      <c r="AF24" s="24"/>
      <c r="AG24">
        <f t="shared" si="2"/>
        <v>607.01635088452917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44.997996527314015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701.62129638482031</v>
      </c>
      <c r="P25" s="36">
        <v>68.247388059701493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44</v>
      </c>
      <c r="U25" s="37">
        <f>SUMPRODUCT(LTA!J25:AN25,LTA!J$102:AN$102,LTA!J$104:AN$104)</f>
        <v>119.42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-245</v>
      </c>
      <c r="AA25" s="75">
        <f>STOA!I25</f>
        <v>0</v>
      </c>
      <c r="AB25" s="75">
        <f>-STOA!O25</f>
        <v>-100</v>
      </c>
      <c r="AC25">
        <f t="shared" si="0"/>
        <v>11.493883716573261</v>
      </c>
      <c r="AD25">
        <f t="shared" si="1"/>
        <v>629.75904725526254</v>
      </c>
      <c r="AE25">
        <f>'IDT-1'!C25</f>
        <v>0</v>
      </c>
      <c r="AF25" s="24"/>
      <c r="AG25">
        <f t="shared" si="2"/>
        <v>629.75904725526254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724.80587901761237</v>
      </c>
      <c r="P26" s="36">
        <v>68.247388059701493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43.33</v>
      </c>
      <c r="U26" s="37">
        <f>SUMPRODUCT(LTA!J26:AN26,LTA!J$102:AN$102,LTA!J$104:AN$104)</f>
        <v>118.92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0</v>
      </c>
      <c r="AB26" s="75">
        <f>-STOA!O26</f>
        <v>-100</v>
      </c>
      <c r="AC26">
        <f t="shared" si="0"/>
        <v>11.74659230165839</v>
      </c>
      <c r="AD26">
        <f t="shared" si="1"/>
        <v>643.52292477565538</v>
      </c>
      <c r="AE26">
        <f>'IDT-1'!C26</f>
        <v>0</v>
      </c>
      <c r="AF26" s="24"/>
      <c r="AG26">
        <f t="shared" si="2"/>
        <v>643.52292477565538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727.68077177574924</v>
      </c>
      <c r="P27" s="36">
        <v>68.247388059701493</v>
      </c>
      <c r="Q27" s="36">
        <v>22.05</v>
      </c>
      <c r="R27" s="38">
        <v>0.47733333333333339</v>
      </c>
      <c r="S27" s="38">
        <v>0</v>
      </c>
      <c r="T27" s="37">
        <f>SUMPRODUCT(LTA!J27:AN27,LTA!J$101:AN$101,LTA!J$104:AN$104)</f>
        <v>38.33</v>
      </c>
      <c r="U27" s="37">
        <f>SUMPRODUCT(LTA!J27:AN27,LTA!J$102:AN$102,LTA!J$104:AN$104)</f>
        <v>118.60000000000001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-310</v>
      </c>
      <c r="AA27" s="75">
        <f>STOA!I27</f>
        <v>0</v>
      </c>
      <c r="AB27" s="75">
        <f>-STOA!O27</f>
        <v>0</v>
      </c>
      <c r="AC27">
        <f t="shared" si="0"/>
        <v>11.433572480455624</v>
      </c>
      <c r="AD27">
        <f t="shared" si="1"/>
        <v>676.86817068832852</v>
      </c>
      <c r="AE27">
        <f>'IDT-1'!C27</f>
        <v>0</v>
      </c>
      <c r="AF27" s="24"/>
      <c r="AG27">
        <f t="shared" si="2"/>
        <v>676.86817068832852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747.08097999238805</v>
      </c>
      <c r="P28" s="36">
        <v>68.247388059701493</v>
      </c>
      <c r="Q28" s="36">
        <v>22.05</v>
      </c>
      <c r="R28" s="38">
        <v>4.05</v>
      </c>
      <c r="S28" s="38">
        <v>0</v>
      </c>
      <c r="T28" s="37">
        <f>SUMPRODUCT(LTA!J28:AN28,LTA!J$101:AN$101,LTA!J$104:AN$104)</f>
        <v>37.33</v>
      </c>
      <c r="U28" s="37">
        <f>SUMPRODUCT(LTA!J28:AN28,LTA!J$102:AN$102,LTA!J$104:AN$104)</f>
        <v>117.76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-285</v>
      </c>
      <c r="AA28" s="75">
        <f>STOA!I28</f>
        <v>0</v>
      </c>
      <c r="AB28" s="75">
        <f>-STOA!O28</f>
        <v>0</v>
      </c>
      <c r="AC28">
        <f t="shared" si="0"/>
        <v>11.51790589450161</v>
      </c>
      <c r="AD28">
        <f t="shared" si="1"/>
        <v>708.91671215758788</v>
      </c>
      <c r="AE28">
        <f>'IDT-1'!C28</f>
        <v>0</v>
      </c>
      <c r="AF28" s="24"/>
      <c r="AG28">
        <f t="shared" si="2"/>
        <v>708.91671215758788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774.61827968296814</v>
      </c>
      <c r="P29" s="36">
        <v>68.247388059701493</v>
      </c>
      <c r="Q29" s="36">
        <v>22.05</v>
      </c>
      <c r="R29" s="38">
        <v>8.9499999999999993</v>
      </c>
      <c r="S29" s="38">
        <v>0</v>
      </c>
      <c r="T29" s="37">
        <f>SUMPRODUCT(LTA!J29:AN29,LTA!J$101:AN$101,LTA!J$104:AN$104)</f>
        <v>38.340000000000003</v>
      </c>
      <c r="U29" s="37">
        <f>SUMPRODUCT(LTA!J29:AN29,LTA!J$102:AN$102,LTA!J$104:AN$104)</f>
        <v>117.26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-285</v>
      </c>
      <c r="AA29" s="75">
        <f>STOA!I29</f>
        <v>0</v>
      </c>
      <c r="AB29" s="75">
        <f>-STOA!O29</f>
        <v>0</v>
      </c>
      <c r="AC29">
        <f t="shared" si="0"/>
        <v>11.845490158251817</v>
      </c>
      <c r="AD29">
        <f t="shared" si="1"/>
        <v>735.53642758441788</v>
      </c>
      <c r="AE29">
        <f>'IDT-1'!C29</f>
        <v>0</v>
      </c>
      <c r="AF29" s="24"/>
      <c r="AG29">
        <f t="shared" si="2"/>
        <v>735.53642758441788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774.61827968296814</v>
      </c>
      <c r="P30" s="36">
        <v>68.247388059701493</v>
      </c>
      <c r="Q30" s="36">
        <v>22.05</v>
      </c>
      <c r="R30" s="38">
        <v>13.27</v>
      </c>
      <c r="S30" s="38">
        <v>0</v>
      </c>
      <c r="T30" s="37">
        <f>SUMPRODUCT(LTA!J30:AN30,LTA!J$101:AN$101,LTA!J$104:AN$104)</f>
        <v>40.4</v>
      </c>
      <c r="U30" s="37">
        <f>SUMPRODUCT(LTA!J30:AN30,LTA!J$102:AN$102,LTA!J$104:AN$104)</f>
        <v>116.10000000000001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-285</v>
      </c>
      <c r="AA30" s="75">
        <f>STOA!I30</f>
        <v>0</v>
      </c>
      <c r="AB30" s="75">
        <f>-STOA!O30</f>
        <v>0</v>
      </c>
      <c r="AC30">
        <f t="shared" si="0"/>
        <v>11.846982369627369</v>
      </c>
      <c r="AD30">
        <f t="shared" si="1"/>
        <v>745.75493537304214</v>
      </c>
      <c r="AE30">
        <f>'IDT-1'!C30</f>
        <v>0</v>
      </c>
      <c r="AF30" s="24"/>
      <c r="AG30">
        <f t="shared" si="2"/>
        <v>745.75493537304214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46.31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780.62606245309451</v>
      </c>
      <c r="P31" s="36">
        <v>68.247388059701493</v>
      </c>
      <c r="Q31" s="36">
        <v>22.05</v>
      </c>
      <c r="R31" s="38">
        <v>20.420000000000002</v>
      </c>
      <c r="S31" s="38">
        <v>0</v>
      </c>
      <c r="T31" s="37">
        <f>SUMPRODUCT(LTA!J31:AN31,LTA!J$101:AN$101,LTA!J$104:AN$104)</f>
        <v>47.41</v>
      </c>
      <c r="U31" s="37">
        <f>SUMPRODUCT(LTA!J31:AN31,LTA!J$102:AN$102,LTA!J$104:AN$104)</f>
        <v>111.10000000000001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-285</v>
      </c>
      <c r="AA31" s="75">
        <f>STOA!I31</f>
        <v>0</v>
      </c>
      <c r="AB31" s="75">
        <f>-STOA!O31</f>
        <v>0</v>
      </c>
      <c r="AC31">
        <f t="shared" si="0"/>
        <v>11.959982271721765</v>
      </c>
      <c r="AD31">
        <f t="shared" si="1"/>
        <v>765.11971824107411</v>
      </c>
      <c r="AE31">
        <f>'IDT-1'!C31</f>
        <v>0</v>
      </c>
      <c r="AF31" s="24"/>
      <c r="AG31">
        <f t="shared" si="2"/>
        <v>765.11971824107411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46.31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778.03590932906604</v>
      </c>
      <c r="P32" s="36">
        <v>68.246963697837884</v>
      </c>
      <c r="Q32" s="36">
        <v>22.049999999999997</v>
      </c>
      <c r="R32" s="38">
        <v>25.3</v>
      </c>
      <c r="S32" s="38">
        <v>0</v>
      </c>
      <c r="T32" s="37">
        <f>SUMPRODUCT(LTA!J32:AN32,LTA!J$101:AN$101,LTA!J$104:AN$104)</f>
        <v>57.43</v>
      </c>
      <c r="U32" s="37">
        <f>SUMPRODUCT(LTA!J32:AN32,LTA!J$102:AN$102,LTA!J$104:AN$104)</f>
        <v>110.26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-234</v>
      </c>
      <c r="AA32" s="75">
        <f>STOA!I32</f>
        <v>0</v>
      </c>
      <c r="AB32" s="75">
        <f>-STOA!O32</f>
        <v>0</v>
      </c>
      <c r="AC32">
        <f t="shared" si="0"/>
        <v>12.191863944438497</v>
      </c>
      <c r="AD32">
        <f t="shared" si="1"/>
        <v>760.35725908246548</v>
      </c>
      <c r="AE32">
        <f>'IDT-1'!C32</f>
        <v>0</v>
      </c>
      <c r="AF32" s="24"/>
      <c r="AG32">
        <f t="shared" si="2"/>
        <v>760.35725908246548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46.31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698.21588035766183</v>
      </c>
      <c r="P33" s="36">
        <v>68.247088310580196</v>
      </c>
      <c r="Q33" s="36">
        <v>22.049999999999997</v>
      </c>
      <c r="R33" s="38">
        <v>25.3</v>
      </c>
      <c r="S33" s="38">
        <v>0</v>
      </c>
      <c r="T33" s="37">
        <f>SUMPRODUCT(LTA!J33:AN33,LTA!J$101:AN$101,LTA!J$104:AN$104)</f>
        <v>68.89</v>
      </c>
      <c r="U33" s="37">
        <f>SUMPRODUCT(LTA!J33:AN33,LTA!J$102:AN$102,LTA!J$104:AN$104)</f>
        <v>113.60000000000001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-221</v>
      </c>
      <c r="AA33" s="75">
        <f>STOA!I33</f>
        <v>0</v>
      </c>
      <c r="AB33" s="75">
        <f>-STOA!O33</f>
        <v>0</v>
      </c>
      <c r="AC33">
        <f t="shared" si="0"/>
        <v>11.120484968882614</v>
      </c>
      <c r="AD33">
        <f t="shared" si="1"/>
        <v>758.40873369935946</v>
      </c>
      <c r="AE33">
        <f>'IDT-1'!C33</f>
        <v>0</v>
      </c>
      <c r="AF33" s="24"/>
      <c r="AG33">
        <f t="shared" si="2"/>
        <v>758.40873369935946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46.31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690.82772840657935</v>
      </c>
      <c r="P34" s="36">
        <v>68.247388059701493</v>
      </c>
      <c r="Q34" s="36">
        <v>22.05</v>
      </c>
      <c r="R34" s="38">
        <v>25.3</v>
      </c>
      <c r="S34" s="38">
        <v>0</v>
      </c>
      <c r="T34" s="37">
        <f>SUMPRODUCT(LTA!J34:AN34,LTA!J$101:AN$101,LTA!J$104:AN$104)</f>
        <v>86.73</v>
      </c>
      <c r="U34" s="37">
        <f>SUMPRODUCT(LTA!J34:AN34,LTA!J$102:AN$102,LTA!J$104:AN$104)</f>
        <v>113.26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-281</v>
      </c>
      <c r="AA34" s="75">
        <f>STOA!I34</f>
        <v>0</v>
      </c>
      <c r="AB34" s="75">
        <f>-STOA!O34</f>
        <v>0</v>
      </c>
      <c r="AC34">
        <f t="shared" si="0"/>
        <v>11.374850164883922</v>
      </c>
      <c r="AD34">
        <f t="shared" si="1"/>
        <v>748.26651630139702</v>
      </c>
      <c r="AE34">
        <f>'IDT-1'!C34</f>
        <v>0</v>
      </c>
      <c r="AF34" s="24"/>
      <c r="AG34">
        <f t="shared" si="2"/>
        <v>748.26651630139702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46.31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640.06562802122494</v>
      </c>
      <c r="P35" s="36">
        <v>68.247388059701493</v>
      </c>
      <c r="Q35" s="36">
        <v>22.05</v>
      </c>
      <c r="R35" s="38">
        <v>25.3</v>
      </c>
      <c r="S35" s="38">
        <v>0</v>
      </c>
      <c r="T35" s="37">
        <f>SUMPRODUCT(LTA!J35:AN35,LTA!J$101:AN$101,LTA!J$104:AN$104)</f>
        <v>113.66</v>
      </c>
      <c r="U35" s="37">
        <f>SUMPRODUCT(LTA!J35:AN35,LTA!J$102:AN$102,LTA!J$104:AN$104)</f>
        <v>114.76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-281</v>
      </c>
      <c r="AA35" s="75">
        <f>STOA!I35</f>
        <v>0</v>
      </c>
      <c r="AB35" s="75">
        <f>-STOA!O35</f>
        <v>0</v>
      </c>
      <c r="AC35">
        <f t="shared" si="0"/>
        <v>11.060193155773607</v>
      </c>
      <c r="AD35">
        <f t="shared" si="1"/>
        <v>741.24907292515275</v>
      </c>
      <c r="AE35">
        <f>'IDT-1'!C35</f>
        <v>0</v>
      </c>
      <c r="AF35" s="24"/>
      <c r="AG35">
        <f t="shared" si="2"/>
        <v>741.24907292515275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46.31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623.2998013647433</v>
      </c>
      <c r="P36" s="36">
        <v>68.247388059701493</v>
      </c>
      <c r="Q36" s="36">
        <v>22.05</v>
      </c>
      <c r="R36" s="38">
        <v>25.3</v>
      </c>
      <c r="S36" s="38">
        <v>0</v>
      </c>
      <c r="T36" s="37">
        <f>SUMPRODUCT(LTA!J36:AN36,LTA!J$101:AN$101,LTA!J$104:AN$104)</f>
        <v>134.80000000000001</v>
      </c>
      <c r="U36" s="37">
        <f>SUMPRODUCT(LTA!J36:AN36,LTA!J$102:AN$102,LTA!J$104:AN$104)</f>
        <v>114.42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-291</v>
      </c>
      <c r="AA36" s="75">
        <f>STOA!I36</f>
        <v>0</v>
      </c>
      <c r="AB36" s="75">
        <f>-STOA!O36</f>
        <v>0</v>
      </c>
      <c r="AC36">
        <f t="shared" si="0"/>
        <v>11.178791789108054</v>
      </c>
      <c r="AD36">
        <f t="shared" si="1"/>
        <v>735.16464763533679</v>
      </c>
      <c r="AE36">
        <f>'IDT-1'!C36</f>
        <v>0</v>
      </c>
      <c r="AF36" s="24"/>
      <c r="AG36">
        <f t="shared" si="2"/>
        <v>735.16464763533679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46.31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616.92588862293314</v>
      </c>
      <c r="P37" s="36">
        <v>68.247388059701493</v>
      </c>
      <c r="Q37" s="36">
        <v>22.05</v>
      </c>
      <c r="R37" s="38">
        <v>25.3</v>
      </c>
      <c r="S37" s="38">
        <v>0</v>
      </c>
      <c r="T37" s="37">
        <f>SUMPRODUCT(LTA!J37:AN37,LTA!J$101:AN$101,LTA!J$104:AN$104)</f>
        <v>152.03</v>
      </c>
      <c r="U37" s="37">
        <f>SUMPRODUCT(LTA!J37:AN37,LTA!J$102:AN$102,LTA!J$104:AN$104)</f>
        <v>114.42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-304</v>
      </c>
      <c r="AA37" s="75">
        <f>STOA!I37</f>
        <v>0</v>
      </c>
      <c r="AB37" s="75">
        <f>-STOA!O37</f>
        <v>0</v>
      </c>
      <c r="AC37">
        <f t="shared" si="0"/>
        <v>11.380107972500406</v>
      </c>
      <c r="AD37">
        <f t="shared" si="1"/>
        <v>732.81941871013419</v>
      </c>
      <c r="AE37">
        <f>'IDT-1'!C37</f>
        <v>0</v>
      </c>
      <c r="AF37" s="24"/>
      <c r="AG37">
        <f t="shared" si="2"/>
        <v>732.81941871013419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46.31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606.01782587266405</v>
      </c>
      <c r="P38" s="36">
        <v>68.247388059701493</v>
      </c>
      <c r="Q38" s="36">
        <v>22.05</v>
      </c>
      <c r="R38" s="38">
        <v>25.3</v>
      </c>
      <c r="S38" s="38">
        <v>0</v>
      </c>
      <c r="T38" s="37">
        <f>SUMPRODUCT(LTA!J38:AN38,LTA!J$101:AN$101,LTA!J$104:AN$104)</f>
        <v>172.34</v>
      </c>
      <c r="U38" s="37">
        <f>SUMPRODUCT(LTA!J38:AN38,LTA!J$102:AN$102,LTA!J$104:AN$104)</f>
        <v>114.26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-319</v>
      </c>
      <c r="AA38" s="75">
        <f>STOA!I38</f>
        <v>0</v>
      </c>
      <c r="AB38" s="75">
        <f>-STOA!O38</f>
        <v>0</v>
      </c>
      <c r="AC38">
        <f t="shared" si="0"/>
        <v>11.584807611271483</v>
      </c>
      <c r="AD38">
        <f t="shared" si="1"/>
        <v>726.85665632109419</v>
      </c>
      <c r="AE38">
        <f>'IDT-1'!C38</f>
        <v>0</v>
      </c>
      <c r="AF38" s="24"/>
      <c r="AG38">
        <f t="shared" si="2"/>
        <v>726.85665632109419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46.31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603.19652430360043</v>
      </c>
      <c r="P39" s="36">
        <v>68.25</v>
      </c>
      <c r="Q39" s="36">
        <v>22.050000000000004</v>
      </c>
      <c r="R39" s="38">
        <v>25.3</v>
      </c>
      <c r="S39" s="38">
        <v>0</v>
      </c>
      <c r="T39" s="37">
        <f>SUMPRODUCT(LTA!J39:AN39,LTA!J$101:AN$101,LTA!J$104:AN$104)</f>
        <v>187.62</v>
      </c>
      <c r="U39" s="37">
        <f>SUMPRODUCT(LTA!J39:AN39,LTA!J$102:AN$102,LTA!J$104:AN$104)</f>
        <v>111.10000000000001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-321</v>
      </c>
      <c r="AA39" s="75">
        <f>STOA!I39</f>
        <v>0</v>
      </c>
      <c r="AB39" s="75">
        <f>-STOA!O39</f>
        <v>0</v>
      </c>
      <c r="AC39">
        <f t="shared" si="0"/>
        <v>11.679880933839632</v>
      </c>
      <c r="AD39">
        <f t="shared" si="1"/>
        <v>734.06289336976067</v>
      </c>
      <c r="AE39">
        <f>'IDT-1'!C39</f>
        <v>0</v>
      </c>
      <c r="AF39" s="24"/>
      <c r="AG39">
        <f t="shared" si="2"/>
        <v>734.06289336976067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46.31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601.8030874269009</v>
      </c>
      <c r="P40" s="36">
        <v>68.25</v>
      </c>
      <c r="Q40" s="36">
        <v>22.050000000000004</v>
      </c>
      <c r="R40" s="38">
        <v>25.3</v>
      </c>
      <c r="S40" s="38">
        <v>0</v>
      </c>
      <c r="T40" s="37">
        <f>SUMPRODUCT(LTA!J40:AN40,LTA!J$101:AN$101,LTA!J$104:AN$104)</f>
        <v>202.64</v>
      </c>
      <c r="U40" s="37">
        <f>SUMPRODUCT(LTA!J40:AN40,LTA!J$102:AN$102,LTA!J$104:AN$104)</f>
        <v>110.92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-311</v>
      </c>
      <c r="AA40" s="75">
        <f>STOA!I40</f>
        <v>0</v>
      </c>
      <c r="AB40" s="75">
        <f>-STOA!O40</f>
        <v>0</v>
      </c>
      <c r="AC40">
        <f t="shared" si="0"/>
        <v>11.708120486826466</v>
      </c>
      <c r="AD40">
        <f t="shared" si="1"/>
        <v>757.48121694007443</v>
      </c>
      <c r="AE40">
        <f>'IDT-1'!C40</f>
        <v>0</v>
      </c>
      <c r="AF40" s="24"/>
      <c r="AG40">
        <f t="shared" si="2"/>
        <v>757.48121694007443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46.31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614.68030548723198</v>
      </c>
      <c r="P41" s="36">
        <v>68.25</v>
      </c>
      <c r="Q41" s="36">
        <v>22.050000000000004</v>
      </c>
      <c r="R41" s="38">
        <v>25.3</v>
      </c>
      <c r="S41" s="38">
        <v>0</v>
      </c>
      <c r="T41" s="37">
        <f>SUMPRODUCT(LTA!J41:AN41,LTA!J$101:AN$101,LTA!J$104:AN$104)</f>
        <v>215.19</v>
      </c>
      <c r="U41" s="37">
        <f>SUMPRODUCT(LTA!J41:AN41,LTA!J$102:AN$102,LTA!J$104:AN$104)</f>
        <v>110.76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-311</v>
      </c>
      <c r="AA41" s="75">
        <f>STOA!I41</f>
        <v>0</v>
      </c>
      <c r="AB41" s="75">
        <f>-STOA!O41</f>
        <v>0</v>
      </c>
      <c r="AC41">
        <f t="shared" si="0"/>
        <v>11.920365118533248</v>
      </c>
      <c r="AD41">
        <f t="shared" si="1"/>
        <v>782.53619036869873</v>
      </c>
      <c r="AE41">
        <f>'IDT-1'!C41</f>
        <v>0</v>
      </c>
      <c r="AF41" s="24"/>
      <c r="AG41">
        <f t="shared" si="2"/>
        <v>782.53619036869873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46.31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609.86997605228339</v>
      </c>
      <c r="P42" s="36">
        <v>68.25</v>
      </c>
      <c r="Q42" s="36">
        <v>22.050000000000004</v>
      </c>
      <c r="R42" s="38">
        <v>25.3</v>
      </c>
      <c r="S42" s="38">
        <v>0</v>
      </c>
      <c r="T42" s="37">
        <f>SUMPRODUCT(LTA!J42:AN42,LTA!J$101:AN$101,LTA!J$104:AN$104)</f>
        <v>229.60000000000002</v>
      </c>
      <c r="U42" s="37">
        <f>SUMPRODUCT(LTA!J42:AN42,LTA!J$102:AN$102,LTA!J$104:AN$104)</f>
        <v>110.60000000000001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-311</v>
      </c>
      <c r="AA42" s="75">
        <f>STOA!I42</f>
        <v>0</v>
      </c>
      <c r="AB42" s="75">
        <f>-STOA!O42</f>
        <v>0</v>
      </c>
      <c r="AC42">
        <f t="shared" si="0"/>
        <v>11.999658351279679</v>
      </c>
      <c r="AD42">
        <f t="shared" si="1"/>
        <v>791.89656770100362</v>
      </c>
      <c r="AE42">
        <f>'IDT-1'!C42</f>
        <v>0</v>
      </c>
      <c r="AF42" s="24"/>
      <c r="AG42">
        <f t="shared" si="2"/>
        <v>791.89656770100362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46.31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615.62480494882618</v>
      </c>
      <c r="P43" s="36">
        <v>68.25</v>
      </c>
      <c r="Q43" s="36">
        <v>22.050000000000004</v>
      </c>
      <c r="R43" s="38">
        <v>25.3</v>
      </c>
      <c r="S43" s="38">
        <v>0</v>
      </c>
      <c r="T43" s="37">
        <f>SUMPRODUCT(LTA!J43:AN43,LTA!J$101:AN$101,LTA!J$104:AN$104)</f>
        <v>240.33999999999997</v>
      </c>
      <c r="U43" s="37">
        <f>SUMPRODUCT(LTA!J43:AN43,LTA!J$102:AN$102,LTA!J$104:AN$104)</f>
        <v>110.42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-314</v>
      </c>
      <c r="AA43" s="75">
        <f>STOA!I43</f>
        <v>0</v>
      </c>
      <c r="AB43" s="75">
        <f>-STOA!O43</f>
        <v>0</v>
      </c>
      <c r="AC43">
        <f t="shared" si="0"/>
        <v>12.162116387185307</v>
      </c>
      <c r="AD43">
        <f t="shared" si="1"/>
        <v>805.04893856164085</v>
      </c>
      <c r="AE43">
        <f>'IDT-1'!C43</f>
        <v>0</v>
      </c>
      <c r="AF43" s="24"/>
      <c r="AG43">
        <f t="shared" si="2"/>
        <v>805.04893856164085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46.31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615.62480494882618</v>
      </c>
      <c r="P44" s="36">
        <v>68.25</v>
      </c>
      <c r="Q44" s="36">
        <v>22.050000000000004</v>
      </c>
      <c r="R44" s="38">
        <v>25.3</v>
      </c>
      <c r="S44" s="38">
        <v>0</v>
      </c>
      <c r="T44" s="37">
        <f>SUMPRODUCT(LTA!J44:AN44,LTA!J$101:AN$101,LTA!J$104:AN$104)</f>
        <v>248.17000000000002</v>
      </c>
      <c r="U44" s="37">
        <f>SUMPRODUCT(LTA!J44:AN44,LTA!J$102:AN$102,LTA!J$104:AN$104)</f>
        <v>110.42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-314</v>
      </c>
      <c r="AA44" s="75">
        <f>STOA!I44</f>
        <v>0</v>
      </c>
      <c r="AB44" s="75">
        <f>-STOA!O44</f>
        <v>0</v>
      </c>
      <c r="AC44">
        <f t="shared" si="0"/>
        <v>12.227888387185308</v>
      </c>
      <c r="AD44">
        <f t="shared" si="1"/>
        <v>812.81316656164097</v>
      </c>
      <c r="AE44">
        <f>'IDT-1'!C44</f>
        <v>0</v>
      </c>
      <c r="AF44" s="24"/>
      <c r="AG44">
        <f t="shared" si="2"/>
        <v>812.81316656164097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584.67673460503124</v>
      </c>
      <c r="P45" s="36">
        <v>68.25391993567284</v>
      </c>
      <c r="Q45" s="36">
        <v>12</v>
      </c>
      <c r="R45" s="38">
        <v>25.3</v>
      </c>
      <c r="S45" s="38">
        <v>0</v>
      </c>
      <c r="T45" s="37">
        <f>SUMPRODUCT(LTA!J45:AN45,LTA!J$101:AN$101,LTA!J$104:AN$104)</f>
        <v>253.60000000000002</v>
      </c>
      <c r="U45" s="37">
        <f>SUMPRODUCT(LTA!J45:AN45,LTA!J$102:AN$102,LTA!J$104:AN$104)</f>
        <v>101.59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-259</v>
      </c>
      <c r="AA45" s="75">
        <f>STOA!I45</f>
        <v>0</v>
      </c>
      <c r="AB45" s="75">
        <f>-STOA!O45</f>
        <v>0</v>
      </c>
      <c r="AC45">
        <f t="shared" si="0"/>
        <v>11.402671848888181</v>
      </c>
      <c r="AD45">
        <f t="shared" si="1"/>
        <v>825.8642326918158</v>
      </c>
      <c r="AE45">
        <f>'IDT-1'!C45</f>
        <v>0</v>
      </c>
      <c r="AF45" s="24"/>
      <c r="AG45">
        <f t="shared" si="2"/>
        <v>825.8642326918158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584.67673460503124</v>
      </c>
      <c r="P46" s="36">
        <v>68.25391993567284</v>
      </c>
      <c r="Q46" s="36">
        <v>11.55</v>
      </c>
      <c r="R46" s="38">
        <v>25.3</v>
      </c>
      <c r="S46" s="38">
        <v>0</v>
      </c>
      <c r="T46" s="37">
        <f>SUMPRODUCT(LTA!J46:AN46,LTA!J$101:AN$101,LTA!J$104:AN$104)</f>
        <v>256.88</v>
      </c>
      <c r="U46" s="37">
        <f>SUMPRODUCT(LTA!J46:AN46,LTA!J$102:AN$102,LTA!J$104:AN$104)</f>
        <v>101.59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-259</v>
      </c>
      <c r="AA46" s="75">
        <f>STOA!I46</f>
        <v>0</v>
      </c>
      <c r="AB46" s="75">
        <f>-STOA!O46</f>
        <v>0</v>
      </c>
      <c r="AC46">
        <f t="shared" si="0"/>
        <v>11.42644384888818</v>
      </c>
      <c r="AD46">
        <f t="shared" si="1"/>
        <v>828.67046069181572</v>
      </c>
      <c r="AE46">
        <f>'IDT-1'!C46</f>
        <v>0</v>
      </c>
      <c r="AF46" s="24"/>
      <c r="AG46">
        <f t="shared" si="2"/>
        <v>828.67046069181572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577.42868101852162</v>
      </c>
      <c r="P47" s="36">
        <v>68.255300839873343</v>
      </c>
      <c r="Q47" s="36">
        <v>11.55</v>
      </c>
      <c r="R47" s="38">
        <v>25.3</v>
      </c>
      <c r="S47" s="38">
        <v>0</v>
      </c>
      <c r="T47" s="37">
        <f>SUMPRODUCT(LTA!J47:AN47,LTA!J$101:AN$101,LTA!J$104:AN$104)</f>
        <v>256.02</v>
      </c>
      <c r="U47" s="37">
        <f>SUMPRODUCT(LTA!J47:AN47,LTA!J$102:AN$102,LTA!J$104:AN$104)</f>
        <v>101.59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-254</v>
      </c>
      <c r="AA47" s="75">
        <f>STOA!I47</f>
        <v>0</v>
      </c>
      <c r="AB47" s="75">
        <f>-STOA!O47</f>
        <v>0</v>
      </c>
      <c r="AC47">
        <f t="shared" si="0"/>
        <v>11.315992009732337</v>
      </c>
      <c r="AD47">
        <f t="shared" si="1"/>
        <v>825.67423984866241</v>
      </c>
      <c r="AE47">
        <f>'IDT-1'!C47</f>
        <v>0</v>
      </c>
      <c r="AF47" s="24"/>
      <c r="AG47">
        <f t="shared" si="2"/>
        <v>825.67423984866241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575.85068011730004</v>
      </c>
      <c r="P48" s="36">
        <v>68.255300839873343</v>
      </c>
      <c r="Q48" s="36">
        <v>11.55</v>
      </c>
      <c r="R48" s="38">
        <v>25.3</v>
      </c>
      <c r="S48" s="38">
        <v>0</v>
      </c>
      <c r="T48" s="37">
        <f>SUMPRODUCT(LTA!J48:AN48,LTA!J$101:AN$101,LTA!J$104:AN$104)</f>
        <v>256.51</v>
      </c>
      <c r="U48" s="37">
        <f>SUMPRODUCT(LTA!J48:AN48,LTA!J$102:AN$102,LTA!J$104:AN$104)</f>
        <v>72.72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-213</v>
      </c>
      <c r="AA48" s="75">
        <f>STOA!I48</f>
        <v>0</v>
      </c>
      <c r="AB48" s="75">
        <f>-STOA!O48</f>
        <v>0</v>
      </c>
      <c r="AC48">
        <f t="shared" si="0"/>
        <v>10.717027335441626</v>
      </c>
      <c r="AD48">
        <f t="shared" si="1"/>
        <v>837.31520362173183</v>
      </c>
      <c r="AE48">
        <f>'IDT-1'!C48</f>
        <v>0</v>
      </c>
      <c r="AF48" s="24"/>
      <c r="AG48">
        <f t="shared" si="2"/>
        <v>837.31520362173183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574.04487745716199</v>
      </c>
      <c r="P49" s="36">
        <v>68.255300839873343</v>
      </c>
      <c r="Q49" s="36">
        <v>11.55</v>
      </c>
      <c r="R49" s="38">
        <v>25.3</v>
      </c>
      <c r="S49" s="38">
        <v>0</v>
      </c>
      <c r="T49" s="37">
        <f>SUMPRODUCT(LTA!J49:AN49,LTA!J$101:AN$101,LTA!J$104:AN$104)</f>
        <v>257.13</v>
      </c>
      <c r="U49" s="37">
        <f>SUMPRODUCT(LTA!J49:AN49,LTA!J$102:AN$102,LTA!J$104:AN$104)</f>
        <v>72.900000000000006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-208</v>
      </c>
      <c r="AA49" s="75">
        <f>STOA!I49</f>
        <v>0</v>
      </c>
      <c r="AB49" s="75">
        <f>-STOA!O49</f>
        <v>0</v>
      </c>
      <c r="AC49">
        <f t="shared" si="0"/>
        <v>10.666222804472021</v>
      </c>
      <c r="AD49">
        <f t="shared" si="1"/>
        <v>841.36020549256318</v>
      </c>
      <c r="AE49">
        <f>'IDT-1'!C49</f>
        <v>0</v>
      </c>
      <c r="AF49" s="24"/>
      <c r="AG49">
        <f t="shared" si="2"/>
        <v>841.36020549256318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574.02583210320779</v>
      </c>
      <c r="P50" s="36">
        <v>68.255300839873343</v>
      </c>
      <c r="Q50" s="36">
        <v>11.55</v>
      </c>
      <c r="R50" s="38">
        <v>25.3</v>
      </c>
      <c r="S50" s="38">
        <v>0</v>
      </c>
      <c r="T50" s="37">
        <f>SUMPRODUCT(LTA!J50:AN50,LTA!J$101:AN$101,LTA!J$104:AN$104)</f>
        <v>257.58</v>
      </c>
      <c r="U50" s="37">
        <f>SUMPRODUCT(LTA!J50:AN50,LTA!J$102:AN$102,LTA!J$104:AN$104)</f>
        <v>73.22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-203</v>
      </c>
      <c r="AA50" s="75">
        <f>STOA!I50</f>
        <v>0</v>
      </c>
      <c r="AB50" s="75">
        <f>-STOA!O50</f>
        <v>0</v>
      </c>
      <c r="AC50">
        <f t="shared" si="0"/>
        <v>10.630175034874361</v>
      </c>
      <c r="AD50">
        <f t="shared" si="1"/>
        <v>847.14720790820661</v>
      </c>
      <c r="AE50">
        <f>'IDT-1'!C50</f>
        <v>0</v>
      </c>
      <c r="AF50" s="24"/>
      <c r="AG50">
        <f t="shared" si="2"/>
        <v>847.14720790820661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574.04487745716199</v>
      </c>
      <c r="P51" s="36">
        <v>68.255300839873343</v>
      </c>
      <c r="Q51" s="36">
        <v>11.55</v>
      </c>
      <c r="R51" s="38">
        <v>25.3</v>
      </c>
      <c r="S51" s="38">
        <v>0</v>
      </c>
      <c r="T51" s="37">
        <f>SUMPRODUCT(LTA!J51:AN51,LTA!J$101:AN$101,LTA!J$104:AN$104)</f>
        <v>258.90999999999997</v>
      </c>
      <c r="U51" s="37">
        <f>SUMPRODUCT(LTA!J51:AN51,LTA!J$102:AN$102,LTA!J$104:AN$104)</f>
        <v>78.87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-203</v>
      </c>
      <c r="AA51" s="75">
        <f>STOA!I51</f>
        <v>0</v>
      </c>
      <c r="AB51" s="75">
        <f>-STOA!O51</f>
        <v>0</v>
      </c>
      <c r="AC51">
        <f t="shared" si="0"/>
        <v>10.688967015847576</v>
      </c>
      <c r="AD51">
        <f t="shared" si="1"/>
        <v>854.08746128118764</v>
      </c>
      <c r="AE51">
        <f>'IDT-1'!C51</f>
        <v>0</v>
      </c>
      <c r="AF51" s="24"/>
      <c r="AG51">
        <f t="shared" si="2"/>
        <v>854.08746128118764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574.04487745716199</v>
      </c>
      <c r="P52" s="36">
        <v>68.255300839873343</v>
      </c>
      <c r="Q52" s="36">
        <v>11.55</v>
      </c>
      <c r="R52" s="38">
        <v>25.3</v>
      </c>
      <c r="S52" s="38">
        <v>0</v>
      </c>
      <c r="T52" s="37">
        <f>SUMPRODUCT(LTA!J52:AN52,LTA!J$101:AN$101,LTA!J$104:AN$104)</f>
        <v>259.58</v>
      </c>
      <c r="U52" s="37">
        <f>SUMPRODUCT(LTA!J52:AN52,LTA!J$102:AN$102,LTA!J$104:AN$104)</f>
        <v>79.210000000000008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-208</v>
      </c>
      <c r="AA52" s="75">
        <f>STOA!I52</f>
        <v>0</v>
      </c>
      <c r="AB52" s="75">
        <f>-STOA!O52</f>
        <v>0</v>
      </c>
      <c r="AC52">
        <f t="shared" si="0"/>
        <v>10.739806804472021</v>
      </c>
      <c r="AD52">
        <f t="shared" si="1"/>
        <v>850.04662149256319</v>
      </c>
      <c r="AE52">
        <f>'IDT-1'!C52</f>
        <v>0</v>
      </c>
      <c r="AF52" s="24"/>
      <c r="AG52">
        <f t="shared" si="2"/>
        <v>850.04662149256319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574.9862680484265</v>
      </c>
      <c r="P53" s="36">
        <v>68.255300839873343</v>
      </c>
      <c r="Q53" s="36">
        <v>11.55</v>
      </c>
      <c r="R53" s="38">
        <v>25.3</v>
      </c>
      <c r="S53" s="38">
        <v>0</v>
      </c>
      <c r="T53" s="37">
        <f>SUMPRODUCT(LTA!J53:AN53,LTA!J$101:AN$101,LTA!J$104:AN$104)</f>
        <v>260.58</v>
      </c>
      <c r="U53" s="37">
        <f>SUMPRODUCT(LTA!J53:AN53,LTA!J$102:AN$102,LTA!J$104:AN$104)</f>
        <v>77.37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-203</v>
      </c>
      <c r="AA53" s="75">
        <f>STOA!I53</f>
        <v>0</v>
      </c>
      <c r="AB53" s="75">
        <f>-STOA!O53</f>
        <v>0</v>
      </c>
      <c r="AC53">
        <f t="shared" si="0"/>
        <v>10.698302696814196</v>
      </c>
      <c r="AD53">
        <f t="shared" si="1"/>
        <v>855.18951619148538</v>
      </c>
      <c r="AE53">
        <f>'IDT-1'!C53</f>
        <v>0</v>
      </c>
      <c r="AF53" s="24"/>
      <c r="AG53">
        <f t="shared" si="2"/>
        <v>855.18951619148538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574.9862680484265</v>
      </c>
      <c r="P54" s="36">
        <v>68.255300839873343</v>
      </c>
      <c r="Q54" s="36">
        <v>11.55</v>
      </c>
      <c r="R54" s="38">
        <v>25.3</v>
      </c>
      <c r="S54" s="38">
        <v>0</v>
      </c>
      <c r="T54" s="37">
        <f>SUMPRODUCT(LTA!J54:AN54,LTA!J$101:AN$101,LTA!J$104:AN$104)</f>
        <v>260.58</v>
      </c>
      <c r="U54" s="37">
        <f>SUMPRODUCT(LTA!J54:AN54,LTA!J$102:AN$102,LTA!J$104:AN$104)</f>
        <v>72.56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-192</v>
      </c>
      <c r="AA54" s="75">
        <f>STOA!I54</f>
        <v>0</v>
      </c>
      <c r="AB54" s="75">
        <f>-STOA!O54</f>
        <v>0</v>
      </c>
      <c r="AC54">
        <f t="shared" si="0"/>
        <v>10.564715961840417</v>
      </c>
      <c r="AD54">
        <f t="shared" si="1"/>
        <v>861.51310292645917</v>
      </c>
      <c r="AE54">
        <f>'IDT-1'!C54</f>
        <v>0</v>
      </c>
      <c r="AF54" s="24"/>
      <c r="AG54">
        <f t="shared" si="2"/>
        <v>861.51310292645917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574.04154382477157</v>
      </c>
      <c r="P55" s="36">
        <v>68.255300839873343</v>
      </c>
      <c r="Q55" s="36">
        <v>11.55</v>
      </c>
      <c r="R55" s="38">
        <v>25.3</v>
      </c>
      <c r="S55" s="38">
        <v>0</v>
      </c>
      <c r="T55" s="37">
        <f>SUMPRODUCT(LTA!J55:AN55,LTA!J$101:AN$101,LTA!J$104:AN$104)</f>
        <v>263.02999999999997</v>
      </c>
      <c r="U55" s="37">
        <f>SUMPRODUCT(LTA!J55:AN55,LTA!J$102:AN$102,LTA!J$104:AN$104)</f>
        <v>72.900000000000006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-212</v>
      </c>
      <c r="AA55" s="75">
        <f>STOA!I55</f>
        <v>0</v>
      </c>
      <c r="AB55" s="75">
        <f>-STOA!O55</f>
        <v>0</v>
      </c>
      <c r="AC55">
        <f t="shared" si="0"/>
        <v>10.986831849156392</v>
      </c>
      <c r="AD55">
        <f t="shared" si="1"/>
        <v>814.93626281548848</v>
      </c>
      <c r="AE55">
        <f>'IDT-1'!C55</f>
        <v>0</v>
      </c>
      <c r="AF55" s="24"/>
      <c r="AG55">
        <f t="shared" si="2"/>
        <v>814.93626281548848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574.04154382477157</v>
      </c>
      <c r="P56" s="36">
        <v>68.255300839873343</v>
      </c>
      <c r="Q56" s="36">
        <v>11.55</v>
      </c>
      <c r="R56" s="38">
        <v>25.3</v>
      </c>
      <c r="S56" s="38">
        <v>0</v>
      </c>
      <c r="T56" s="37">
        <f>SUMPRODUCT(LTA!J56:AN56,LTA!J$101:AN$101,LTA!J$104:AN$104)</f>
        <v>264.02999999999997</v>
      </c>
      <c r="U56" s="37">
        <f>SUMPRODUCT(LTA!J56:AN56,LTA!J$102:AN$102,LTA!J$104:AN$104)</f>
        <v>73.400000000000006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-222</v>
      </c>
      <c r="AA56" s="75">
        <f>STOA!I56</f>
        <v>0</v>
      </c>
      <c r="AB56" s="75">
        <f>-STOA!O56</f>
        <v>0</v>
      </c>
      <c r="AC56">
        <f t="shared" si="0"/>
        <v>11.075672268680394</v>
      </c>
      <c r="AD56">
        <f t="shared" si="1"/>
        <v>807.34742239596449</v>
      </c>
      <c r="AE56">
        <f>'IDT-1'!C56</f>
        <v>0</v>
      </c>
      <c r="AF56" s="24"/>
      <c r="AG56">
        <f t="shared" si="2"/>
        <v>807.34742239596449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574.04154382477157</v>
      </c>
      <c r="P57" s="36">
        <v>68.255300839873343</v>
      </c>
      <c r="Q57" s="36">
        <v>11.55</v>
      </c>
      <c r="R57" s="38">
        <v>25.3</v>
      </c>
      <c r="S57" s="38">
        <v>0</v>
      </c>
      <c r="T57" s="37">
        <f>SUMPRODUCT(LTA!J57:AN57,LTA!J$101:AN$101,LTA!J$104:AN$104)</f>
        <v>265.15999999999997</v>
      </c>
      <c r="U57" s="37">
        <f>SUMPRODUCT(LTA!J57:AN57,LTA!J$102:AN$102,LTA!J$104:AN$104)</f>
        <v>73.72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-222</v>
      </c>
      <c r="AA57" s="75">
        <f>STOA!I57</f>
        <v>0</v>
      </c>
      <c r="AB57" s="75">
        <f>-STOA!O57</f>
        <v>0</v>
      </c>
      <c r="AC57">
        <f t="shared" si="0"/>
        <v>11.003140691431501</v>
      </c>
      <c r="AD57">
        <f t="shared" si="1"/>
        <v>818.86995397321311</v>
      </c>
      <c r="AE57">
        <f>'IDT-1'!C57</f>
        <v>0</v>
      </c>
      <c r="AF57" s="24"/>
      <c r="AG57">
        <f t="shared" si="2"/>
        <v>818.86995397321311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574.02054174155751</v>
      </c>
      <c r="P58" s="36">
        <v>68.255300839873343</v>
      </c>
      <c r="Q58" s="36">
        <v>11.55</v>
      </c>
      <c r="R58" s="38">
        <v>25.3</v>
      </c>
      <c r="S58" s="38">
        <v>0</v>
      </c>
      <c r="T58" s="37">
        <f>SUMPRODUCT(LTA!J58:AN58,LTA!J$101:AN$101,LTA!J$104:AN$104)</f>
        <v>266.14</v>
      </c>
      <c r="U58" s="37">
        <f>SUMPRODUCT(LTA!J58:AN58,LTA!J$102:AN$102,LTA!J$104:AN$104)</f>
        <v>79.53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-222</v>
      </c>
      <c r="AA58" s="75">
        <f>STOA!I58</f>
        <v>0</v>
      </c>
      <c r="AB58" s="75">
        <f>-STOA!O58</f>
        <v>0</v>
      </c>
      <c r="AC58">
        <f t="shared" si="0"/>
        <v>11.076942589382284</v>
      </c>
      <c r="AD58">
        <f t="shared" si="1"/>
        <v>823.56514999204865</v>
      </c>
      <c r="AE58">
        <f>'IDT-1'!C58</f>
        <v>0</v>
      </c>
      <c r="AF58" s="24"/>
      <c r="AG58">
        <f t="shared" si="2"/>
        <v>823.56514999204865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577.8300219439983</v>
      </c>
      <c r="P59" s="36">
        <v>68.255300839873343</v>
      </c>
      <c r="Q59" s="36">
        <v>11.55</v>
      </c>
      <c r="R59" s="38">
        <v>25.3</v>
      </c>
      <c r="S59" s="38">
        <v>0</v>
      </c>
      <c r="T59" s="37">
        <f>SUMPRODUCT(LTA!J59:AN59,LTA!J$101:AN$101,LTA!J$104:AN$104)</f>
        <v>266.37</v>
      </c>
      <c r="U59" s="37">
        <f>SUMPRODUCT(LTA!J59:AN59,LTA!J$102:AN$102,LTA!J$104:AN$104)</f>
        <v>78.03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-217</v>
      </c>
      <c r="AA59" s="75">
        <f>STOA!I59</f>
        <v>0</v>
      </c>
      <c r="AB59" s="75">
        <f>-STOA!O59</f>
        <v>0</v>
      </c>
      <c r="AC59">
        <f t="shared" si="0"/>
        <v>10.894966437685449</v>
      </c>
      <c r="AD59">
        <f t="shared" si="1"/>
        <v>850.2866063461862</v>
      </c>
      <c r="AE59">
        <f>'IDT-1'!C59</f>
        <v>0</v>
      </c>
      <c r="AF59" s="24"/>
      <c r="AG59">
        <f t="shared" si="2"/>
        <v>850.2866063461862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577.8300219439983</v>
      </c>
      <c r="P60" s="36">
        <v>68.255300839873343</v>
      </c>
      <c r="Q60" s="36">
        <v>11.55</v>
      </c>
      <c r="R60" s="38">
        <v>25.3</v>
      </c>
      <c r="S60" s="38">
        <v>0</v>
      </c>
      <c r="T60" s="37">
        <f>SUMPRODUCT(LTA!J60:AN60,LTA!J$101:AN$101,LTA!J$104:AN$104)</f>
        <v>265.10000000000002</v>
      </c>
      <c r="U60" s="37">
        <f>SUMPRODUCT(LTA!J60:AN60,LTA!J$102:AN$102,LTA!J$104:AN$104)</f>
        <v>79.210000000000008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-223</v>
      </c>
      <c r="AA60" s="75">
        <f>STOA!I60</f>
        <v>0</v>
      </c>
      <c r="AB60" s="75">
        <f>-STOA!O60</f>
        <v>0</v>
      </c>
      <c r="AC60">
        <f t="shared" si="0"/>
        <v>10.945037384034782</v>
      </c>
      <c r="AD60">
        <f t="shared" si="1"/>
        <v>844.14653539983669</v>
      </c>
      <c r="AE60">
        <f>'IDT-1'!C60</f>
        <v>0</v>
      </c>
      <c r="AF60" s="24"/>
      <c r="AG60">
        <f t="shared" si="2"/>
        <v>844.14653539983669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580.65090073313786</v>
      </c>
      <c r="P61" s="36">
        <v>65.6566046126797</v>
      </c>
      <c r="Q61" s="36">
        <v>11.55</v>
      </c>
      <c r="R61" s="38">
        <v>25.3</v>
      </c>
      <c r="S61" s="38">
        <v>0</v>
      </c>
      <c r="T61" s="37">
        <f>SUMPRODUCT(LTA!J61:AN61,LTA!J$101:AN$101,LTA!J$104:AN$104)</f>
        <v>247.84</v>
      </c>
      <c r="U61" s="37">
        <f>SUMPRODUCT(LTA!J61:AN61,LTA!J$102:AN$102,LTA!J$104:AN$104)</f>
        <v>63.769999999999996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-218</v>
      </c>
      <c r="AA61" s="75">
        <f>STOA!I61</f>
        <v>0</v>
      </c>
      <c r="AB61" s="75">
        <f>-STOA!O61</f>
        <v>0</v>
      </c>
      <c r="AC61">
        <f t="shared" si="0"/>
        <v>10.743015928930687</v>
      </c>
      <c r="AD61">
        <f t="shared" si="1"/>
        <v>830.340739416887</v>
      </c>
      <c r="AE61">
        <f>'IDT-1'!C61</f>
        <v>0</v>
      </c>
      <c r="AF61" s="24"/>
      <c r="AG61">
        <f t="shared" si="2"/>
        <v>830.340739416887</v>
      </c>
      <c r="AI61" s="34">
        <f>PXIL!I61</f>
        <v>0</v>
      </c>
      <c r="AJ61" s="34">
        <f>PXIL!O61</f>
        <v>0</v>
      </c>
      <c r="AK61" s="34">
        <f>RTM_IEX!I61</f>
        <v>13.47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579.4072824820704</v>
      </c>
      <c r="P62" s="36">
        <v>68.25</v>
      </c>
      <c r="Q62" s="36">
        <v>11.55</v>
      </c>
      <c r="R62" s="38">
        <v>25.3</v>
      </c>
      <c r="S62" s="38">
        <v>0</v>
      </c>
      <c r="T62" s="37">
        <f>SUMPRODUCT(LTA!J62:AN62,LTA!J$101:AN$101,LTA!J$104:AN$104)</f>
        <v>239.18</v>
      </c>
      <c r="U62" s="37">
        <f>SUMPRODUCT(LTA!J62:AN62,LTA!J$102:AN$102,LTA!J$104:AN$104)</f>
        <v>63.769999999999996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-208</v>
      </c>
      <c r="AA62" s="75">
        <f>STOA!I62</f>
        <v>0</v>
      </c>
      <c r="AB62" s="75">
        <f>-STOA!O62</f>
        <v>0</v>
      </c>
      <c r="AC62">
        <f t="shared" si="0"/>
        <v>10.621174479626315</v>
      </c>
      <c r="AD62">
        <f t="shared" si="1"/>
        <v>836.04235800244396</v>
      </c>
      <c r="AE62">
        <f>'IDT-1'!C62</f>
        <v>0</v>
      </c>
      <c r="AF62" s="24"/>
      <c r="AG62">
        <f t="shared" si="2"/>
        <v>836.04235800244396</v>
      </c>
      <c r="AI62" s="34">
        <f>PXIL!I62</f>
        <v>0</v>
      </c>
      <c r="AJ62" s="34">
        <f>PXIL!O62</f>
        <v>0</v>
      </c>
      <c r="AK62" s="34">
        <f>RTM_IEX!I62</f>
        <v>16.36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580.3074516872299</v>
      </c>
      <c r="P63" s="36">
        <v>68.25</v>
      </c>
      <c r="Q63" s="36">
        <v>11.55</v>
      </c>
      <c r="R63" s="38">
        <v>25.3</v>
      </c>
      <c r="S63" s="38">
        <v>0</v>
      </c>
      <c r="T63" s="37">
        <f>SUMPRODUCT(LTA!J63:AN63,LTA!J$101:AN$101,LTA!J$104:AN$104)</f>
        <v>219.55</v>
      </c>
      <c r="U63" s="37">
        <f>SUMPRODUCT(LTA!J63:AN63,LTA!J$102:AN$102,LTA!J$104:AN$104)</f>
        <v>83.34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-203</v>
      </c>
      <c r="AA63" s="75">
        <f>STOA!I63</f>
        <v>0</v>
      </c>
      <c r="AB63" s="75">
        <f>-STOA!O63</f>
        <v>0</v>
      </c>
      <c r="AC63">
        <f t="shared" si="0"/>
        <v>10.569748112325208</v>
      </c>
      <c r="AD63">
        <f t="shared" si="1"/>
        <v>840.01395357490446</v>
      </c>
      <c r="AE63">
        <f>'IDT-1'!C63</f>
        <v>0</v>
      </c>
      <c r="AF63" s="24"/>
      <c r="AG63">
        <f t="shared" si="2"/>
        <v>840.01395357490446</v>
      </c>
      <c r="AI63" s="34">
        <f>PXIL!I63</f>
        <v>0</v>
      </c>
      <c r="AJ63" s="34">
        <f>PXIL!O63</f>
        <v>0</v>
      </c>
      <c r="AK63" s="34">
        <f>RTM_IEX!I63</f>
        <v>14.44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580.35602567076535</v>
      </c>
      <c r="P64" s="36">
        <v>68.25</v>
      </c>
      <c r="Q64" s="36">
        <v>11.55</v>
      </c>
      <c r="R64" s="38">
        <v>25.3</v>
      </c>
      <c r="S64" s="38">
        <v>0</v>
      </c>
      <c r="T64" s="37">
        <f>SUMPRODUCT(LTA!J64:AN64,LTA!J$101:AN$101,LTA!J$104:AN$104)</f>
        <v>206.77</v>
      </c>
      <c r="U64" s="37">
        <f>SUMPRODUCT(LTA!J64:AN64,LTA!J$102:AN$102,LTA!J$104:AN$104)</f>
        <v>83.68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-203</v>
      </c>
      <c r="AA64" s="75">
        <f>STOA!I64</f>
        <v>0</v>
      </c>
      <c r="AB64" s="75">
        <f>-STOA!O64</f>
        <v>0</v>
      </c>
      <c r="AC64">
        <f t="shared" si="0"/>
        <v>10.54646813378691</v>
      </c>
      <c r="AD64">
        <f t="shared" si="1"/>
        <v>837.2658075369784</v>
      </c>
      <c r="AE64">
        <f>'IDT-1'!C64</f>
        <v>0</v>
      </c>
      <c r="AF64" s="24"/>
      <c r="AG64">
        <f t="shared" si="2"/>
        <v>837.2658075369784</v>
      </c>
      <c r="AI64" s="34">
        <f>PXIL!I64</f>
        <v>0</v>
      </c>
      <c r="AJ64" s="34">
        <f>PXIL!O64</f>
        <v>0</v>
      </c>
      <c r="AK64" s="34">
        <f>RTM_IEX!I64</f>
        <v>24.06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578.89911001428663</v>
      </c>
      <c r="P65" s="36">
        <v>65.074775837848676</v>
      </c>
      <c r="Q65" s="36">
        <v>11.55</v>
      </c>
      <c r="R65" s="38">
        <v>25.3</v>
      </c>
      <c r="S65" s="38">
        <v>0</v>
      </c>
      <c r="T65" s="37">
        <f>SUMPRODUCT(LTA!J65:AN65,LTA!J$101:AN$101,LTA!J$104:AN$104)</f>
        <v>196.88</v>
      </c>
      <c r="U65" s="37">
        <f>SUMPRODUCT(LTA!J65:AN65,LTA!J$102:AN$102,LTA!J$104:AN$104)</f>
        <v>84.68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-188</v>
      </c>
      <c r="AA65" s="75">
        <f>STOA!I65</f>
        <v>0</v>
      </c>
      <c r="AB65" s="75">
        <f>-STOA!O65</f>
        <v>0</v>
      </c>
      <c r="AC65">
        <f t="shared" si="0"/>
        <v>10.20073079343708</v>
      </c>
      <c r="AD65">
        <f t="shared" si="1"/>
        <v>826.57940505869806</v>
      </c>
      <c r="AE65">
        <f>'IDT-1'!C65</f>
        <v>0</v>
      </c>
      <c r="AF65" s="24"/>
      <c r="AG65">
        <f t="shared" si="2"/>
        <v>826.57940505869806</v>
      </c>
      <c r="AI65" s="34">
        <f>PXIL!I65</f>
        <v>0</v>
      </c>
      <c r="AJ65" s="34">
        <f>PXIL!O65</f>
        <v>0</v>
      </c>
      <c r="AK65" s="34">
        <f>RTM_IEX!I65</f>
        <v>11.55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579.28032502862072</v>
      </c>
      <c r="P66" s="36">
        <v>68.247388059701493</v>
      </c>
      <c r="Q66" s="36">
        <v>11.55</v>
      </c>
      <c r="R66" s="38">
        <v>25.3</v>
      </c>
      <c r="S66" s="38">
        <v>0</v>
      </c>
      <c r="T66" s="37">
        <f>SUMPRODUCT(LTA!J66:AN66,LTA!J$101:AN$101,LTA!J$104:AN$104)</f>
        <v>182.23000000000002</v>
      </c>
      <c r="U66" s="37">
        <f>SUMPRODUCT(LTA!J66:AN66,LTA!J$102:AN$102,LTA!J$104:AN$104)</f>
        <v>114.10000000000001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-199</v>
      </c>
      <c r="AA66" s="75">
        <f>STOA!I66</f>
        <v>0</v>
      </c>
      <c r="AB66" s="75">
        <f>-STOA!O66</f>
        <v>0</v>
      </c>
      <c r="AC66">
        <f t="shared" si="0"/>
        <v>10.463961677194829</v>
      </c>
      <c r="AD66">
        <f t="shared" si="1"/>
        <v>835.56000141112725</v>
      </c>
      <c r="AE66">
        <f>'IDT-1'!C66</f>
        <v>0</v>
      </c>
      <c r="AF66" s="24"/>
      <c r="AG66">
        <f t="shared" si="2"/>
        <v>835.56000141112725</v>
      </c>
      <c r="AI66" s="34">
        <f>PXIL!I66</f>
        <v>0</v>
      </c>
      <c r="AJ66" s="34">
        <f>PXIL!O66</f>
        <v>0</v>
      </c>
      <c r="AK66" s="34">
        <f>RTM_IEX!I66</f>
        <v>13.47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574.89243484819701</v>
      </c>
      <c r="P67" s="36">
        <v>68.247388059701493</v>
      </c>
      <c r="Q67" s="36">
        <v>22.05</v>
      </c>
      <c r="R67" s="38">
        <v>25.3</v>
      </c>
      <c r="S67" s="38">
        <v>0</v>
      </c>
      <c r="T67" s="37">
        <f>SUMPRODUCT(LTA!J67:AN67,LTA!J$101:AN$101,LTA!J$104:AN$104)</f>
        <v>170.62</v>
      </c>
      <c r="U67" s="37">
        <f>SUMPRODUCT(LTA!J67:AN67,LTA!J$102:AN$102,LTA!J$104:AN$104)</f>
        <v>109.76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-184</v>
      </c>
      <c r="AA67" s="75">
        <f>STOA!I67</f>
        <v>0</v>
      </c>
      <c r="AB67" s="75">
        <f>-STOA!O67</f>
        <v>0</v>
      </c>
      <c r="AC67">
        <f t="shared" si="0"/>
        <v>10.141108033805933</v>
      </c>
      <c r="AD67">
        <f t="shared" si="1"/>
        <v>827.57496487409242</v>
      </c>
      <c r="AE67">
        <f>'IDT-1'!C67</f>
        <v>0</v>
      </c>
      <c r="AF67" s="24"/>
      <c r="AG67">
        <f t="shared" si="2"/>
        <v>827.57496487409242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616.62096180721528</v>
      </c>
      <c r="P68" s="36">
        <v>68.247388059701493</v>
      </c>
      <c r="Q68" s="36">
        <v>22.05</v>
      </c>
      <c r="R68" s="38">
        <v>25.3</v>
      </c>
      <c r="S68" s="38">
        <v>0</v>
      </c>
      <c r="T68" s="37">
        <f>SUMPRODUCT(LTA!J68:AN68,LTA!J$101:AN$101,LTA!J$104:AN$104)</f>
        <v>155.56</v>
      </c>
      <c r="U68" s="37">
        <f>SUMPRODUCT(LTA!J68:AN68,LTA!J$102:AN$102,LTA!J$104:AN$104)</f>
        <v>110.42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-214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10.624802392008361</v>
      </c>
      <c r="AD68">
        <f t="shared" ref="AD68:AD98" si="4">SUM(B68:AB68,AI68:AV68)-AC68</f>
        <v>824.41979747490836</v>
      </c>
      <c r="AE68">
        <f>'IDT-1'!C68</f>
        <v>0</v>
      </c>
      <c r="AF68" s="24"/>
      <c r="AG68">
        <f t="shared" ref="AG68:AG98" si="5">SUM(AD68:AF68)</f>
        <v>824.41979747490836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616.62069929680786</v>
      </c>
      <c r="P69" s="36">
        <v>68.247388059701493</v>
      </c>
      <c r="Q69" s="36">
        <v>22.05</v>
      </c>
      <c r="R69" s="38">
        <v>23.27</v>
      </c>
      <c r="S69" s="38">
        <v>0</v>
      </c>
      <c r="T69" s="37">
        <f>SUMPRODUCT(LTA!J69:AN69,LTA!J$101:AN$101,LTA!J$104:AN$104)</f>
        <v>136.68</v>
      </c>
      <c r="U69" s="37">
        <f>SUMPRODUCT(LTA!J69:AN69,LTA!J$102:AN$102,LTA!J$104:AN$104)</f>
        <v>111.26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-156</v>
      </c>
      <c r="AA69" s="75">
        <f>STOA!I69</f>
        <v>0</v>
      </c>
      <c r="AB69" s="75">
        <f>-STOA!O69</f>
        <v>0</v>
      </c>
      <c r="AC69">
        <f t="shared" si="3"/>
        <v>9.9621130388773729</v>
      </c>
      <c r="AD69">
        <f t="shared" si="4"/>
        <v>862.68222431763195</v>
      </c>
      <c r="AE69">
        <f>'IDT-1'!C69</f>
        <v>0</v>
      </c>
      <c r="AF69" s="24"/>
      <c r="AG69">
        <f t="shared" si="5"/>
        <v>862.68222431763195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616.6210555552924</v>
      </c>
      <c r="P70" s="36">
        <v>68.247388059701493</v>
      </c>
      <c r="Q70" s="36">
        <v>22.05</v>
      </c>
      <c r="R70" s="38">
        <v>19.649999999999999</v>
      </c>
      <c r="S70" s="38">
        <v>0</v>
      </c>
      <c r="T70" s="37">
        <f>SUMPRODUCT(LTA!J70:AN70,LTA!J$101:AN$101,LTA!J$104:AN$104)</f>
        <v>121.02</v>
      </c>
      <c r="U70" s="37">
        <f>SUMPRODUCT(LTA!J70:AN70,LTA!J$102:AN$102,LTA!J$104:AN$104)</f>
        <v>112.10000000000001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-164</v>
      </c>
      <c r="AA70" s="75">
        <f>STOA!I70</f>
        <v>0</v>
      </c>
      <c r="AB70" s="75">
        <f>-STOA!O70</f>
        <v>0</v>
      </c>
      <c r="AC70">
        <f t="shared" si="3"/>
        <v>9.8749892932477561</v>
      </c>
      <c r="AD70">
        <f t="shared" si="4"/>
        <v>836.32970432174614</v>
      </c>
      <c r="AE70">
        <f>'IDT-1'!C70</f>
        <v>0</v>
      </c>
      <c r="AF70" s="24"/>
      <c r="AG70">
        <f t="shared" si="5"/>
        <v>836.32970432174614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690.35075163960323</v>
      </c>
      <c r="P71" s="36">
        <v>68.247388059701493</v>
      </c>
      <c r="Q71" s="36">
        <v>22.05</v>
      </c>
      <c r="R71" s="38">
        <v>15.16</v>
      </c>
      <c r="S71" s="38">
        <v>0</v>
      </c>
      <c r="T71" s="37">
        <f>SUMPRODUCT(LTA!J71:AN71,LTA!J$101:AN$101,LTA!J$104:AN$104)</f>
        <v>103.35</v>
      </c>
      <c r="U71" s="37">
        <f>SUMPRODUCT(LTA!J71:AN71,LTA!J$102:AN$102,LTA!J$104:AN$104)</f>
        <v>112.76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-174</v>
      </c>
      <c r="AA71" s="75">
        <f>STOA!I71</f>
        <v>0</v>
      </c>
      <c r="AB71" s="75">
        <f>-STOA!O71</f>
        <v>0</v>
      </c>
      <c r="AC71">
        <f t="shared" si="3"/>
        <v>10.495186525753304</v>
      </c>
      <c r="AD71">
        <f t="shared" si="4"/>
        <v>861.33920317355137</v>
      </c>
      <c r="AE71">
        <f>'IDT-1'!C71</f>
        <v>0</v>
      </c>
      <c r="AF71" s="24"/>
      <c r="AG71">
        <f t="shared" si="5"/>
        <v>861.33920317355137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43.593718904381987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694.83160287304247</v>
      </c>
      <c r="P72" s="36">
        <v>68.247388059701493</v>
      </c>
      <c r="Q72" s="36">
        <v>22.05</v>
      </c>
      <c r="R72" s="38">
        <v>10.380000000000003</v>
      </c>
      <c r="S72" s="38">
        <v>0</v>
      </c>
      <c r="T72" s="37">
        <f>SUMPRODUCT(LTA!J72:AN72,LTA!J$101:AN$101,LTA!J$104:AN$104)</f>
        <v>88.02</v>
      </c>
      <c r="U72" s="37">
        <f>SUMPRODUCT(LTA!J72:AN72,LTA!J$102:AN$102,LTA!J$104:AN$104)</f>
        <v>113.76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-149</v>
      </c>
      <c r="AA72" s="75">
        <f>STOA!I72</f>
        <v>0</v>
      </c>
      <c r="AB72" s="75">
        <f>-STOA!O72</f>
        <v>0</v>
      </c>
      <c r="AC72">
        <f t="shared" si="3"/>
        <v>10.233421549037665</v>
      </c>
      <c r="AD72">
        <f t="shared" si="4"/>
        <v>860.56553828808831</v>
      </c>
      <c r="AE72">
        <f>'IDT-1'!C72</f>
        <v>0</v>
      </c>
      <c r="AF72" s="24"/>
      <c r="AG72">
        <f t="shared" si="5"/>
        <v>860.56553828808831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43.593718904381987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702.70002755189148</v>
      </c>
      <c r="P73" s="36">
        <v>68.247388059701493</v>
      </c>
      <c r="Q73" s="36">
        <v>22.05</v>
      </c>
      <c r="R73" s="38">
        <v>6.8199999999999994</v>
      </c>
      <c r="S73" s="38">
        <v>0</v>
      </c>
      <c r="T73" s="37">
        <f>SUMPRODUCT(LTA!J73:AN73,LTA!J$101:AN$101,LTA!J$104:AN$104)</f>
        <v>77.680000000000007</v>
      </c>
      <c r="U73" s="37">
        <f>SUMPRODUCT(LTA!J73:AN73,LTA!J$102:AN$102,LTA!J$104:AN$104)</f>
        <v>114.76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-101</v>
      </c>
      <c r="AA73" s="75">
        <f>STOA!I73</f>
        <v>0</v>
      </c>
      <c r="AB73" s="75">
        <f>-STOA!O73</f>
        <v>0</v>
      </c>
      <c r="AC73">
        <f t="shared" si="3"/>
        <v>9.9454927423182156</v>
      </c>
      <c r="AD73">
        <f t="shared" si="4"/>
        <v>884.82189177365672</v>
      </c>
      <c r="AE73">
        <f>'IDT-1'!C73</f>
        <v>0</v>
      </c>
      <c r="AF73" s="24"/>
      <c r="AG73">
        <f t="shared" si="5"/>
        <v>884.82189177365672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-43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44.34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707.56143914613472</v>
      </c>
      <c r="P74" s="36">
        <v>68.247388059701493</v>
      </c>
      <c r="Q74" s="36">
        <v>22.05</v>
      </c>
      <c r="R74" s="38">
        <v>4.1273440514469444</v>
      </c>
      <c r="S74" s="38">
        <v>0</v>
      </c>
      <c r="T74" s="37">
        <f>SUMPRODUCT(LTA!J74:AN74,LTA!J$101:AN$101,LTA!J$104:AN$104)</f>
        <v>64.69</v>
      </c>
      <c r="U74" s="37">
        <f>SUMPRODUCT(LTA!J74:AN74,LTA!J$102:AN$102,LTA!J$104:AN$104)</f>
        <v>115.76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-109</v>
      </c>
      <c r="AA74" s="75">
        <f>STOA!I74</f>
        <v>0</v>
      </c>
      <c r="AB74" s="75">
        <f>-STOA!O74</f>
        <v>0</v>
      </c>
      <c r="AC74">
        <f t="shared" si="3"/>
        <v>9.7167822118972005</v>
      </c>
      <c r="AD74">
        <f t="shared" si="4"/>
        <v>893.97563904538583</v>
      </c>
      <c r="AE74">
        <f>'IDT-1'!C74</f>
        <v>0</v>
      </c>
      <c r="AF74" s="24"/>
      <c r="AG74">
        <f t="shared" si="5"/>
        <v>893.97563904538583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-17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716.53915716215374</v>
      </c>
      <c r="P75" s="36">
        <v>68.247388059701493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45.150000000000006</v>
      </c>
      <c r="U75" s="37">
        <f>SUMPRODUCT(LTA!J75:AN75,LTA!J$102:AN$102,LTA!J$104:AN$104)</f>
        <v>111.26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-64</v>
      </c>
      <c r="AA75" s="75">
        <f>STOA!I75</f>
        <v>0</v>
      </c>
      <c r="AB75" s="75">
        <f>-STOA!O75</f>
        <v>0</v>
      </c>
      <c r="AC75">
        <f t="shared" si="3"/>
        <v>9.493364091400494</v>
      </c>
      <c r="AD75">
        <f t="shared" si="4"/>
        <v>883.66943113045465</v>
      </c>
      <c r="AE75">
        <f>'IDT-1'!C75</f>
        <v>0</v>
      </c>
      <c r="AF75" s="24"/>
      <c r="AG75">
        <f t="shared" si="5"/>
        <v>883.66943113045465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-54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732.27049834068976</v>
      </c>
      <c r="P76" s="36">
        <v>68.247388059701493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38.19</v>
      </c>
      <c r="U76" s="37">
        <f>SUMPRODUCT(LTA!J76:AN76,LTA!J$102:AN$102,LTA!J$104:AN$104)</f>
        <v>111.60000000000001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-26</v>
      </c>
      <c r="AA76" s="75">
        <f>STOA!I76</f>
        <v>0</v>
      </c>
      <c r="AB76" s="75">
        <f>-STOA!O76</f>
        <v>0</v>
      </c>
      <c r="AC76">
        <f t="shared" si="3"/>
        <v>9.6546109345490869</v>
      </c>
      <c r="AD76">
        <f t="shared" si="4"/>
        <v>882.61952546584223</v>
      </c>
      <c r="AE76">
        <f>'IDT-1'!C76</f>
        <v>0</v>
      </c>
      <c r="AF76" s="24"/>
      <c r="AG76">
        <f t="shared" si="5"/>
        <v>882.61952546584223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752.3489194019329</v>
      </c>
      <c r="P77" s="36">
        <v>68.247388059701493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34.69</v>
      </c>
      <c r="U77" s="37">
        <f>SUMPRODUCT(LTA!J77:AN77,LTA!J$102:AN$102,LTA!J$104:AN$104)</f>
        <v>111.92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-84</v>
      </c>
      <c r="AA77" s="75">
        <f>STOA!I77</f>
        <v>0</v>
      </c>
      <c r="AB77" s="75">
        <f>-STOA!O77</f>
        <v>0</v>
      </c>
      <c r="AC77">
        <f t="shared" si="3"/>
        <v>9.8050288291884193</v>
      </c>
      <c r="AD77">
        <f t="shared" si="4"/>
        <v>898.3675286324459</v>
      </c>
      <c r="AE77">
        <f>'IDT-1'!C77</f>
        <v>0</v>
      </c>
      <c r="AF77" s="24"/>
      <c r="AG77">
        <f t="shared" si="5"/>
        <v>898.3675286324459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755.43883347846247</v>
      </c>
      <c r="P78" s="36">
        <v>68.247388059701493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33.76</v>
      </c>
      <c r="U78" s="37">
        <f>SUMPRODUCT(LTA!J78:AN78,LTA!J$102:AN$102,LTA!J$104:AN$104)</f>
        <v>112.42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-160</v>
      </c>
      <c r="AA78" s="75">
        <f>STOA!I78</f>
        <v>0</v>
      </c>
      <c r="AB78" s="75">
        <f>-STOA!O78</f>
        <v>0</v>
      </c>
      <c r="AC78">
        <f t="shared" si="3"/>
        <v>10.089977996902826</v>
      </c>
      <c r="AD78">
        <f t="shared" si="4"/>
        <v>869.74249354126107</v>
      </c>
      <c r="AE78">
        <f>'IDT-1'!C78</f>
        <v>-3.81</v>
      </c>
      <c r="AF78" s="24"/>
      <c r="AG78">
        <f t="shared" si="5"/>
        <v>865.93249354126112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53.397819251031173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771.77823340042403</v>
      </c>
      <c r="P79" s="36">
        <v>68.247388059701493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33.67</v>
      </c>
      <c r="U79" s="37">
        <f>SUMPRODUCT(LTA!J79:AN79,LTA!J$102:AN$102,LTA!J$104:AN$104)</f>
        <v>112.92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-145</v>
      </c>
      <c r="AA79" s="75">
        <f>STOA!I79</f>
        <v>0</v>
      </c>
      <c r="AB79" s="75">
        <f>-STOA!O79</f>
        <v>0</v>
      </c>
      <c r="AC79">
        <f t="shared" si="3"/>
        <v>10.17414727208263</v>
      </c>
      <c r="AD79">
        <f t="shared" si="4"/>
        <v>909.80554343907386</v>
      </c>
      <c r="AE79">
        <f>'IDT-1'!C79</f>
        <v>-11.430999999999999</v>
      </c>
      <c r="AF79" s="24"/>
      <c r="AG79">
        <f t="shared" si="5"/>
        <v>898.37454343907382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53.397819251031173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771.77823340042403</v>
      </c>
      <c r="P80" s="36">
        <v>68.247388059701493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34.33</v>
      </c>
      <c r="U80" s="37">
        <f>SUMPRODUCT(LTA!J80:AN80,LTA!J$102:AN$102,LTA!J$104:AN$104)</f>
        <v>113.60000000000001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0</v>
      </c>
      <c r="AB80" s="75">
        <f>-STOA!O80</f>
        <v>0</v>
      </c>
      <c r="AC80">
        <f t="shared" si="3"/>
        <v>10.10069169483374</v>
      </c>
      <c r="AD80">
        <f t="shared" si="4"/>
        <v>921.21899901632298</v>
      </c>
      <c r="AE80">
        <f>'IDT-1'!C80</f>
        <v>-17.780999999999999</v>
      </c>
      <c r="AF80" s="24"/>
      <c r="AG80">
        <f t="shared" si="5"/>
        <v>903.43799901632303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53.397819251031173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771.77823340042403</v>
      </c>
      <c r="P81" s="36">
        <v>68.247388059701493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35</v>
      </c>
      <c r="U81" s="37">
        <f>SUMPRODUCT(LTA!J81:AN81,LTA!J$102:AN$102,LTA!J$104:AN$104)</f>
        <v>114.26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-145</v>
      </c>
      <c r="AA81" s="75">
        <f>STOA!I81</f>
        <v>0</v>
      </c>
      <c r="AB81" s="75">
        <f>-STOA!O81</f>
        <v>0</v>
      </c>
      <c r="AC81">
        <f t="shared" si="3"/>
        <v>10.196575272082629</v>
      </c>
      <c r="AD81">
        <f t="shared" si="4"/>
        <v>912.45311543907394</v>
      </c>
      <c r="AE81">
        <f>'IDT-1'!C81</f>
        <v>-16.510999999999999</v>
      </c>
      <c r="AF81" s="24"/>
      <c r="AG81">
        <f t="shared" si="5"/>
        <v>895.94211543907397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53.397819251031173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769.54515947748723</v>
      </c>
      <c r="P82" s="36">
        <v>68.247388059701493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35.67</v>
      </c>
      <c r="U82" s="37">
        <f>SUMPRODUCT(LTA!J82:AN82,LTA!J$102:AN$102,LTA!J$104:AN$104)</f>
        <v>114.42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-150</v>
      </c>
      <c r="AA82" s="75">
        <f>STOA!I82</f>
        <v>0</v>
      </c>
      <c r="AB82" s="75">
        <f>-STOA!O82</f>
        <v>0</v>
      </c>
      <c r="AC82">
        <f t="shared" si="3"/>
        <v>10.227145239754407</v>
      </c>
      <c r="AD82">
        <f t="shared" si="4"/>
        <v>906.01947154846539</v>
      </c>
      <c r="AE82">
        <f>'IDT-1'!C82</f>
        <v>-19.475000000000001</v>
      </c>
      <c r="AF82" s="24"/>
      <c r="AG82">
        <f t="shared" si="5"/>
        <v>886.54447154846537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53.397819251031173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763.27633578832706</v>
      </c>
      <c r="P83" s="36">
        <v>68.247388059701493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39.67</v>
      </c>
      <c r="U83" s="37">
        <f>SUMPRODUCT(LTA!J83:AN83,LTA!J$102:AN$102,LTA!J$104:AN$104)</f>
        <v>116.76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-150</v>
      </c>
      <c r="AA83" s="75">
        <f>STOA!I83</f>
        <v>0</v>
      </c>
      <c r="AB83" s="75">
        <f>-STOA!O83</f>
        <v>0</v>
      </c>
      <c r="AC83">
        <f t="shared" si="3"/>
        <v>10.22774312076546</v>
      </c>
      <c r="AD83">
        <f t="shared" si="4"/>
        <v>906.09004997829413</v>
      </c>
      <c r="AE83">
        <f>'IDT-1'!C83</f>
        <v>-28.789000000000001</v>
      </c>
      <c r="AF83" s="24"/>
      <c r="AG83">
        <f t="shared" si="5"/>
        <v>877.30104997829415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53.397819251031173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754.5952470316106</v>
      </c>
      <c r="P84" s="36">
        <v>68.247388059701493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39.33</v>
      </c>
      <c r="U84" s="37">
        <f>SUMPRODUCT(LTA!J84:AN84,LTA!J$102:AN$102,LTA!J$104:AN$104)</f>
        <v>116.76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-89</v>
      </c>
      <c r="AA84" s="75">
        <f>STOA!I84</f>
        <v>0</v>
      </c>
      <c r="AB84" s="75">
        <f>-STOA!O84</f>
        <v>0</v>
      </c>
      <c r="AC84">
        <f t="shared" si="3"/>
        <v>10.35527376060638</v>
      </c>
      <c r="AD84">
        <f t="shared" si="4"/>
        <v>872.94143058173688</v>
      </c>
      <c r="AE84">
        <f>'IDT-1'!C84</f>
        <v>-23.707999999999998</v>
      </c>
      <c r="AF84" s="24"/>
      <c r="AG84">
        <f t="shared" si="5"/>
        <v>849.23343058173691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52.767851471845617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694.87087023564789</v>
      </c>
      <c r="P85" s="36">
        <v>68.247388059701493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35.33</v>
      </c>
      <c r="U85" s="37">
        <f>SUMPRODUCT(LTA!J85:AN85,LTA!J$102:AN$102,LTA!J$104:AN$104)</f>
        <v>116.76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-135</v>
      </c>
      <c r="AA85" s="75">
        <f>STOA!I85</f>
        <v>0</v>
      </c>
      <c r="AB85" s="75">
        <f>-STOA!O85</f>
        <v>0</v>
      </c>
      <c r="AC85">
        <f t="shared" si="3"/>
        <v>9.696101058026688</v>
      </c>
      <c r="AD85">
        <f t="shared" si="4"/>
        <v>823.24625870916827</v>
      </c>
      <c r="AE85">
        <f>'IDT-1'!C85</f>
        <v>-24.555</v>
      </c>
      <c r="AF85" s="24"/>
      <c r="AG85">
        <f t="shared" si="5"/>
        <v>798.69125870916832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52.767851471845617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681.79016475381673</v>
      </c>
      <c r="P86" s="36">
        <v>68.247388059701493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35.33</v>
      </c>
      <c r="U86" s="37">
        <f>SUMPRODUCT(LTA!J86:AN86,LTA!J$102:AN$102,LTA!J$104:AN$104)</f>
        <v>117.10000000000001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-125</v>
      </c>
      <c r="AA86" s="75">
        <f>STOA!I86</f>
        <v>0</v>
      </c>
      <c r="AB86" s="75">
        <f>-STOA!O86</f>
        <v>0</v>
      </c>
      <c r="AC86">
        <f t="shared" si="3"/>
        <v>9.5467233433548611</v>
      </c>
      <c r="AD86">
        <f t="shared" si="4"/>
        <v>815.65493094200895</v>
      </c>
      <c r="AE86">
        <f>'IDT-1'!C86</f>
        <v>-30.059000000000001</v>
      </c>
      <c r="AF86" s="24"/>
      <c r="AG86">
        <f t="shared" si="5"/>
        <v>785.59593094200898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53.284191679806653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675.27125980952758</v>
      </c>
      <c r="P87" s="36">
        <v>68.247388059701493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35.33</v>
      </c>
      <c r="U87" s="37">
        <f>SUMPRODUCT(LTA!J87:AN87,LTA!J$102:AN$102,LTA!J$104:AN$104)</f>
        <v>112.42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-145</v>
      </c>
      <c r="AA87" s="75">
        <f>STOA!I87</f>
        <v>0</v>
      </c>
      <c r="AB87" s="75">
        <f>-STOA!O87</f>
        <v>0</v>
      </c>
      <c r="AC87">
        <f t="shared" si="3"/>
        <v>9.3722782223208139</v>
      </c>
      <c r="AD87">
        <f t="shared" si="4"/>
        <v>815.1468113267149</v>
      </c>
      <c r="AE87">
        <f>'IDT-1'!C87</f>
        <v>-15.241</v>
      </c>
      <c r="AF87" s="24"/>
      <c r="AG87">
        <f t="shared" si="5"/>
        <v>799.90581132671491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53.284191679806653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675.27125980952758</v>
      </c>
      <c r="P88" s="36">
        <v>68.247388059701493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35.33</v>
      </c>
      <c r="U88" s="37">
        <f>SUMPRODUCT(LTA!J88:AN88,LTA!J$102:AN$102,LTA!J$104:AN$104)</f>
        <v>112.76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-150</v>
      </c>
      <c r="AA88" s="75">
        <f>STOA!I88</f>
        <v>0</v>
      </c>
      <c r="AB88" s="75">
        <f>-STOA!O88</f>
        <v>0</v>
      </c>
      <c r="AC88">
        <f t="shared" si="3"/>
        <v>9.4174900109452597</v>
      </c>
      <c r="AD88">
        <f t="shared" si="4"/>
        <v>810.44159953809049</v>
      </c>
      <c r="AE88">
        <f>'IDT-1'!C88</f>
        <v>-11.430999999999999</v>
      </c>
      <c r="AF88" s="24"/>
      <c r="AG88">
        <f t="shared" si="5"/>
        <v>799.01059953809045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53.284191679806653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672.90583447343613</v>
      </c>
      <c r="P89" s="36">
        <v>68.247388059701493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35.67</v>
      </c>
      <c r="U89" s="37">
        <f>SUMPRODUCT(LTA!J89:AN89,LTA!J$102:AN$102,LTA!J$104:AN$104)</f>
        <v>116.26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-150</v>
      </c>
      <c r="AA89" s="75">
        <f>STOA!I89</f>
        <v>0</v>
      </c>
      <c r="AB89" s="75">
        <f>-STOA!O89</f>
        <v>0</v>
      </c>
      <c r="AC89">
        <f t="shared" si="3"/>
        <v>9.4298764381220899</v>
      </c>
      <c r="AD89">
        <f t="shared" si="4"/>
        <v>811.90378777482215</v>
      </c>
      <c r="AE89">
        <f>'IDT-1'!C89</f>
        <v>-6.774</v>
      </c>
      <c r="AF89" s="24"/>
      <c r="AG89">
        <f t="shared" si="5"/>
        <v>805.12978777482215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53.284191679806653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673.066314347049</v>
      </c>
      <c r="P90" s="36">
        <v>68.247388059701493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35.67</v>
      </c>
      <c r="U90" s="37">
        <f>SUMPRODUCT(LTA!J90:AN90,LTA!J$102:AN$102,LTA!J$104:AN$104)</f>
        <v>116.10000000000001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-155</v>
      </c>
      <c r="AA90" s="75">
        <f>STOA!I90</f>
        <v>0</v>
      </c>
      <c r="AB90" s="75">
        <f>-STOA!O90</f>
        <v>0</v>
      </c>
      <c r="AC90">
        <f t="shared" si="3"/>
        <v>9.4722362576848855</v>
      </c>
      <c r="AD90">
        <f t="shared" si="4"/>
        <v>806.86190782887218</v>
      </c>
      <c r="AE90">
        <f>'IDT-1'!C90</f>
        <v>-4.234</v>
      </c>
      <c r="AF90" s="24"/>
      <c r="AG90">
        <f t="shared" si="5"/>
        <v>802.62790782887214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53.284191679806653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669.43997852720508</v>
      </c>
      <c r="P91" s="36">
        <v>68.247388059701493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35.67</v>
      </c>
      <c r="U91" s="37">
        <f>SUMPRODUCT(LTA!J91:AN91,LTA!J$102:AN$102,LTA!J$104:AN$104)</f>
        <v>116.10000000000001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-85</v>
      </c>
      <c r="AA91" s="75">
        <f>STOA!I91</f>
        <v>0</v>
      </c>
      <c r="AB91" s="75">
        <f>-STOA!O91</f>
        <v>-80</v>
      </c>
      <c r="AC91">
        <f t="shared" si="3"/>
        <v>9.5264866140470872</v>
      </c>
      <c r="AD91">
        <f t="shared" si="4"/>
        <v>793.18132165266616</v>
      </c>
      <c r="AE91">
        <f>'IDT-1'!C91</f>
        <v>0</v>
      </c>
      <c r="AF91" s="24"/>
      <c r="AG91">
        <f t="shared" si="5"/>
        <v>793.18132165266616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53.284191679806653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667.07455340301976</v>
      </c>
      <c r="P92" s="36">
        <v>68.247388059701493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35.67</v>
      </c>
      <c r="U92" s="37">
        <f>SUMPRODUCT(LTA!J92:AN92,LTA!J$102:AN$102,LTA!J$104:AN$104)</f>
        <v>116.76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-90</v>
      </c>
      <c r="AA92" s="75">
        <f>STOA!I92</f>
        <v>0</v>
      </c>
      <c r="AB92" s="75">
        <f>-STOA!O92</f>
        <v>-80</v>
      </c>
      <c r="AC92">
        <f t="shared" si="3"/>
        <v>9.5545168316283746</v>
      </c>
      <c r="AD92">
        <f t="shared" si="4"/>
        <v>786.44786631089949</v>
      </c>
      <c r="AE92">
        <f>'IDT-1'!C92</f>
        <v>0</v>
      </c>
      <c r="AF92" s="24"/>
      <c r="AG92">
        <f t="shared" si="5"/>
        <v>786.44786631089949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53.284191679806653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667.07455340301976</v>
      </c>
      <c r="P93" s="36">
        <v>68.247388059701493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35.33</v>
      </c>
      <c r="U93" s="37">
        <f>SUMPRODUCT(LTA!J93:AN93,LTA!J$102:AN$102,LTA!J$104:AN$104)</f>
        <v>114.26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-95</v>
      </c>
      <c r="AA93" s="75">
        <f>STOA!I93</f>
        <v>0</v>
      </c>
      <c r="AB93" s="75">
        <f>-STOA!O93</f>
        <v>-80</v>
      </c>
      <c r="AC93">
        <f t="shared" si="3"/>
        <v>9.5730166202528206</v>
      </c>
      <c r="AD93">
        <f t="shared" si="4"/>
        <v>778.5893665222751</v>
      </c>
      <c r="AE93">
        <f>'IDT-1'!C93</f>
        <v>0</v>
      </c>
      <c r="AF93" s="24"/>
      <c r="AG93">
        <f t="shared" si="5"/>
        <v>778.5893665222751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53.284191679806653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662.88560212558843</v>
      </c>
      <c r="P94" s="36">
        <v>68.247388059701493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35.33</v>
      </c>
      <c r="U94" s="37">
        <f>SUMPRODUCT(LTA!J94:AN94,LTA!J$102:AN$102,LTA!J$104:AN$104)</f>
        <v>114.76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-105</v>
      </c>
      <c r="AA94" s="75">
        <f>STOA!I94</f>
        <v>0</v>
      </c>
      <c r="AB94" s="75">
        <f>-STOA!O94</f>
        <v>-80</v>
      </c>
      <c r="AC94">
        <f t="shared" si="3"/>
        <v>9.6267410067712884</v>
      </c>
      <c r="AD94">
        <f t="shared" si="4"/>
        <v>764.84669085832525</v>
      </c>
      <c r="AE94">
        <f>'IDT-1'!C94</f>
        <v>0</v>
      </c>
      <c r="AF94" s="24"/>
      <c r="AG94">
        <f t="shared" si="5"/>
        <v>764.84669085832525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53.196209524577611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656.23186237515222</v>
      </c>
      <c r="P95" s="36">
        <v>68.247388059701493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35</v>
      </c>
      <c r="U95" s="37">
        <f>SUMPRODUCT(LTA!J95:AN95,LTA!J$102:AN$102,LTA!J$104:AN$104)</f>
        <v>114.92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-115</v>
      </c>
      <c r="AA95" s="75">
        <f>STOA!I95</f>
        <v>0</v>
      </c>
      <c r="AB95" s="75">
        <f>-STOA!O95</f>
        <v>-80</v>
      </c>
      <c r="AC95">
        <f t="shared" si="3"/>
        <v>9.6533941200125906</v>
      </c>
      <c r="AD95">
        <f t="shared" si="4"/>
        <v>747.90831583941872</v>
      </c>
      <c r="AE95">
        <f>'IDT-1'!C95</f>
        <v>0</v>
      </c>
      <c r="AF95" s="24"/>
      <c r="AG95">
        <f t="shared" si="5"/>
        <v>747.90831583941872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53.196209524577611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656.23186237515222</v>
      </c>
      <c r="P96" s="36">
        <v>68.247388059701493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35</v>
      </c>
      <c r="U96" s="37">
        <f>SUMPRODUCT(LTA!J96:AN96,LTA!J$102:AN$102,LTA!J$104:AN$104)</f>
        <v>115.42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-125</v>
      </c>
      <c r="AA96" s="75">
        <f>STOA!I96</f>
        <v>0</v>
      </c>
      <c r="AB96" s="75">
        <f>-STOA!O96</f>
        <v>-80</v>
      </c>
      <c r="AC96">
        <f t="shared" si="3"/>
        <v>9.7423056972614805</v>
      </c>
      <c r="AD96">
        <f t="shared" si="4"/>
        <v>738.31940426216977</v>
      </c>
      <c r="AE96">
        <f>'IDT-1'!C96</f>
        <v>0</v>
      </c>
      <c r="AF96" s="24"/>
      <c r="AG96">
        <f t="shared" si="5"/>
        <v>738.31940426216977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53.625703068664379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653.01228019246105</v>
      </c>
      <c r="P97" s="36">
        <v>68.247388059701493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34.67</v>
      </c>
      <c r="U97" s="37">
        <f>SUMPRODUCT(LTA!J97:AN97,LTA!J$102:AN$102,LTA!J$104:AN$104)</f>
        <v>115.42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-135</v>
      </c>
      <c r="AA97" s="75">
        <f>STOA!I97</f>
        <v>0</v>
      </c>
      <c r="AB97" s="75">
        <f>-STOA!O97</f>
        <v>-80</v>
      </c>
      <c r="AC97">
        <f t="shared" si="3"/>
        <v>9.8008085299460941</v>
      </c>
      <c r="AD97">
        <f t="shared" si="4"/>
        <v>725.14081279088077</v>
      </c>
      <c r="AE97">
        <f>'IDT-1'!C97</f>
        <v>0</v>
      </c>
      <c r="AF97" s="24"/>
      <c r="AG97">
        <f t="shared" si="5"/>
        <v>725.14081279088077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53.625703068664379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653.01228019246105</v>
      </c>
      <c r="P98" s="36">
        <v>68.247388059701493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34.33</v>
      </c>
      <c r="U98" s="37">
        <f>SUMPRODUCT(LTA!J98:AN98,LTA!J$102:AN$102,LTA!J$104:AN$104)</f>
        <v>115.42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-145</v>
      </c>
      <c r="AA98" s="75">
        <f>STOA!I98</f>
        <v>0</v>
      </c>
      <c r="AB98" s="75">
        <f>-STOA!O98</f>
        <v>-80</v>
      </c>
      <c r="AC98">
        <f t="shared" si="3"/>
        <v>9.8826641071949854</v>
      </c>
      <c r="AD98">
        <f t="shared" si="4"/>
        <v>714.71895721363194</v>
      </c>
      <c r="AE98">
        <f>'IDT-1'!C98</f>
        <v>0</v>
      </c>
      <c r="AF98" s="24"/>
      <c r="AG98">
        <f t="shared" si="5"/>
        <v>714.71895721363194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1.1671123502482084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15.597403445707467</v>
      </c>
      <c r="P99" s="36">
        <f t="shared" si="6"/>
        <v>1.636906786450395</v>
      </c>
      <c r="Q99" s="36">
        <f t="shared" si="6"/>
        <v>0.47169121515779699</v>
      </c>
      <c r="R99" s="38">
        <f t="shared" si="6"/>
        <v>0.26566866934619493</v>
      </c>
      <c r="S99" s="38">
        <f t="shared" si="6"/>
        <v>0</v>
      </c>
      <c r="T99" s="37">
        <f t="shared" si="6"/>
        <v>2.6184075000000009</v>
      </c>
      <c r="U99" s="37">
        <f t="shared" si="6"/>
        <v>2.575195000000003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-4.673</v>
      </c>
      <c r="AA99" s="75">
        <f t="shared" si="6"/>
        <v>0</v>
      </c>
      <c r="AB99" s="75">
        <f t="shared" si="6"/>
        <v>-0.76</v>
      </c>
      <c r="AC99">
        <f t="shared" si="6"/>
        <v>0.25450565394350477</v>
      </c>
      <c r="AD99">
        <f t="shared" si="6"/>
        <v>18.347956812966558</v>
      </c>
      <c r="AE99">
        <f t="shared" si="6"/>
        <v>-5.3449750000000011E-2</v>
      </c>
      <c r="AG99">
        <f t="shared" si="6"/>
        <v>18.294507062966556</v>
      </c>
      <c r="AI99">
        <f t="shared" si="6"/>
        <v>0</v>
      </c>
      <c r="AJ99">
        <f t="shared" si="6"/>
        <v>0</v>
      </c>
      <c r="AK99">
        <f t="shared" si="6"/>
        <v>2.3337499999999997E-2</v>
      </c>
      <c r="AL99">
        <f t="shared" si="6"/>
        <v>-0.39024999999999999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3.76125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929.24285531443866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353.04000000000008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-485.2</v>
      </c>
      <c r="AA3" s="75">
        <f>STOA!J3</f>
        <v>8.27</v>
      </c>
      <c r="AB3" s="75">
        <f>-STOA!P3</f>
        <v>0</v>
      </c>
      <c r="AC3">
        <f>SUMIF(B3:AB3,"&gt;0")*$AC$2-SUMIF(B3:AB3,"&lt;0")*($AC$2/(1-$AC$2))+SUMIF(AI3:AR3,"&gt;0")*$AC$2-SUMIF(AI3:AR3,"&lt;0")*($AC$2/(1-$AC$2))</f>
        <v>16.693752096109929</v>
      </c>
      <c r="AD3">
        <f>SUM(B3:AB3,AI3:AV3)-AC3</f>
        <v>996.14748218886064</v>
      </c>
      <c r="AE3">
        <f>'IDT-1'!F3</f>
        <v>0</v>
      </c>
      <c r="AF3" s="24"/>
      <c r="AG3">
        <f>SUM(AD3:AF3)</f>
        <v>996.14748218886064</v>
      </c>
      <c r="AI3" s="34">
        <f>PXIL!J3</f>
        <v>0</v>
      </c>
      <c r="AJ3" s="34">
        <f>PXIL!P3</f>
        <v>0</v>
      </c>
      <c r="AK3" s="34">
        <f>RTM_IEX!J3</f>
        <v>32.47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929.24285531443866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353.46000000000004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-494.6</v>
      </c>
      <c r="AA4" s="75">
        <f>STOA!J4</f>
        <v>8.27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16.774136978723885</v>
      </c>
      <c r="AD4">
        <f t="shared" ref="AD4:AD67" si="1">SUM(B4:AB4,AI4:AV4)-AC4</f>
        <v>986.75709730624681</v>
      </c>
      <c r="AE4">
        <f>'IDT-1'!F4</f>
        <v>0</v>
      </c>
      <c r="AF4" s="24"/>
      <c r="AG4">
        <f t="shared" ref="AG4:AG67" si="2">SUM(AD4:AF4)</f>
        <v>986.75709730624681</v>
      </c>
      <c r="AI4" s="34">
        <f>PXIL!J4</f>
        <v>0</v>
      </c>
      <c r="AJ4" s="34">
        <f>PXIL!P4</f>
        <v>0</v>
      </c>
      <c r="AK4" s="34">
        <f>RTM_IEX!J4</f>
        <v>32.14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929.24285531443866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353.71000000000004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-505.3</v>
      </c>
      <c r="AA5" s="75">
        <f>STOA!J5</f>
        <v>8.27</v>
      </c>
      <c r="AB5" s="75">
        <f>-STOA!P5</f>
        <v>0</v>
      </c>
      <c r="AC5">
        <f t="shared" si="0"/>
        <v>16.902830366380201</v>
      </c>
      <c r="AD5">
        <f t="shared" si="1"/>
        <v>980.45840391859053</v>
      </c>
      <c r="AE5">
        <f>'IDT-1'!F5</f>
        <v>0</v>
      </c>
      <c r="AF5" s="24"/>
      <c r="AG5">
        <f t="shared" si="2"/>
        <v>980.45840391859053</v>
      </c>
      <c r="AI5" s="34">
        <f>PXIL!J5</f>
        <v>0</v>
      </c>
      <c r="AJ5" s="34">
        <f>PXIL!P5</f>
        <v>0</v>
      </c>
      <c r="AK5" s="34">
        <f>RTM_IEX!J5</f>
        <v>36.42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929.24285531443866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354.18000000000006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-517.9</v>
      </c>
      <c r="AA6" s="75">
        <f>STOA!J6</f>
        <v>8.27</v>
      </c>
      <c r="AB6" s="75">
        <f>-STOA!P6</f>
        <v>0</v>
      </c>
      <c r="AC6">
        <f t="shared" si="0"/>
        <v>17.061394953713801</v>
      </c>
      <c r="AD6">
        <f t="shared" si="1"/>
        <v>973.86983933125691</v>
      </c>
      <c r="AE6">
        <f>'IDT-1'!F6</f>
        <v>0</v>
      </c>
      <c r="AF6" s="24"/>
      <c r="AG6">
        <f t="shared" si="2"/>
        <v>973.86983933125691</v>
      </c>
      <c r="AI6" s="34">
        <f>PXIL!J6</f>
        <v>0</v>
      </c>
      <c r="AJ6" s="34">
        <f>PXIL!P6</f>
        <v>0</v>
      </c>
      <c r="AK6" s="34">
        <f>RTM_IEX!J6</f>
        <v>42.12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929.24285825615084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354.56000000000012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-529.9</v>
      </c>
      <c r="AA7" s="75">
        <f>STOA!J7</f>
        <v>8.27</v>
      </c>
      <c r="AB7" s="75">
        <f>-STOA!P7</f>
        <v>0</v>
      </c>
      <c r="AC7">
        <f t="shared" si="0"/>
        <v>17.139948871122854</v>
      </c>
      <c r="AD7">
        <f t="shared" si="1"/>
        <v>959.04128835556014</v>
      </c>
      <c r="AE7">
        <f>'IDT-1'!F7</f>
        <v>0</v>
      </c>
      <c r="AF7" s="24"/>
      <c r="AG7">
        <f t="shared" si="2"/>
        <v>959.04128835556014</v>
      </c>
      <c r="AI7" s="34">
        <f>PXIL!J7</f>
        <v>0</v>
      </c>
      <c r="AJ7" s="34">
        <f>PXIL!P7</f>
        <v>0</v>
      </c>
      <c r="AK7" s="34">
        <f>RTM_IEX!J7</f>
        <v>38.99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929.24285825615084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354.74000000000012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-540.6</v>
      </c>
      <c r="AA8" s="75">
        <f>STOA!J8</f>
        <v>8.27</v>
      </c>
      <c r="AB8" s="75">
        <f>-STOA!P8</f>
        <v>0</v>
      </c>
      <c r="AC8">
        <f t="shared" si="0"/>
        <v>17.276958258779164</v>
      </c>
      <c r="AD8">
        <f t="shared" si="1"/>
        <v>953.72427896790373</v>
      </c>
      <c r="AE8">
        <f>'IDT-1'!F8</f>
        <v>0</v>
      </c>
      <c r="AF8" s="24"/>
      <c r="AG8">
        <f t="shared" si="2"/>
        <v>953.72427896790373</v>
      </c>
      <c r="AI8" s="34">
        <f>PXIL!J8</f>
        <v>0</v>
      </c>
      <c r="AJ8" s="34">
        <f>PXIL!P8</f>
        <v>0</v>
      </c>
      <c r="AK8" s="34">
        <f>RTM_IEX!J8</f>
        <v>44.33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931.87303790271915</v>
      </c>
      <c r="P9" s="36">
        <v>75.017128970531957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354.8900000000001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-551.6</v>
      </c>
      <c r="AA9" s="75">
        <f>STOA!J9</f>
        <v>8.27</v>
      </c>
      <c r="AB9" s="75">
        <f>-STOA!P9</f>
        <v>0</v>
      </c>
      <c r="AC9">
        <f t="shared" si="0"/>
        <v>17.506138502784122</v>
      </c>
      <c r="AD9">
        <f t="shared" si="1"/>
        <v>958.68527837046724</v>
      </c>
      <c r="AE9">
        <f>'IDT-1'!F9</f>
        <v>0</v>
      </c>
      <c r="AF9" s="24"/>
      <c r="AG9">
        <f t="shared" si="2"/>
        <v>958.68527837046724</v>
      </c>
      <c r="AI9" s="34">
        <f>PXIL!J9</f>
        <v>0</v>
      </c>
      <c r="AJ9" s="34">
        <f>PXIL!P9</f>
        <v>0</v>
      </c>
      <c r="AK9" s="34">
        <f>RTM_IEX!J9</f>
        <v>57.74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931.87304445255393</v>
      </c>
      <c r="P10" s="36">
        <v>75.017128970531957</v>
      </c>
      <c r="Q10" s="36">
        <v>26.63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354.8900000000001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-557</v>
      </c>
      <c r="AA10" s="75">
        <f>STOA!J10</f>
        <v>8.27</v>
      </c>
      <c r="AB10" s="75">
        <f>-STOA!P10</f>
        <v>0</v>
      </c>
      <c r="AC10">
        <f t="shared" si="0"/>
        <v>17.471074809517134</v>
      </c>
      <c r="AD10">
        <f t="shared" si="1"/>
        <v>943.70034861356896</v>
      </c>
      <c r="AE10">
        <f>'IDT-1'!F10</f>
        <v>0</v>
      </c>
      <c r="AF10" s="24"/>
      <c r="AG10">
        <f t="shared" si="2"/>
        <v>943.70034861356896</v>
      </c>
      <c r="AI10" s="34">
        <f>PXIL!J10</f>
        <v>0</v>
      </c>
      <c r="AJ10" s="34">
        <f>PXIL!P10</f>
        <v>0</v>
      </c>
      <c r="AK10" s="34">
        <f>RTM_IEX!J10</f>
        <v>48.12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69.606900850362848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936.01376923019075</v>
      </c>
      <c r="P11" s="36">
        <v>72.984413531820437</v>
      </c>
      <c r="Q11" s="36">
        <v>25.927013360976737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354.3900000000001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-551.1</v>
      </c>
      <c r="AA11" s="75">
        <f>STOA!J11</f>
        <v>8.18</v>
      </c>
      <c r="AB11" s="75">
        <f>-STOA!P11</f>
        <v>0</v>
      </c>
      <c r="AC11">
        <f t="shared" si="0"/>
        <v>17.185323136762513</v>
      </c>
      <c r="AD11">
        <f t="shared" si="1"/>
        <v>921.81802383658851</v>
      </c>
      <c r="AE11">
        <f>'IDT-1'!F11</f>
        <v>0</v>
      </c>
      <c r="AF11" s="24"/>
      <c r="AG11">
        <f t="shared" si="2"/>
        <v>921.81802383658851</v>
      </c>
      <c r="AI11" s="34">
        <f>PXIL!J11</f>
        <v>0</v>
      </c>
      <c r="AJ11" s="34">
        <f>PXIL!P11</f>
        <v>0</v>
      </c>
      <c r="AK11" s="34">
        <f>RTM_IEX!J11</f>
        <v>19.239999999999998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69.606900850362848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936.01368727516308</v>
      </c>
      <c r="P12" s="36">
        <v>72.984413531820437</v>
      </c>
      <c r="Q12" s="36">
        <v>25.927013360976737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354.13000000000011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-560.20000000000005</v>
      </c>
      <c r="AA12" s="75">
        <f>STOA!J12</f>
        <v>8.18</v>
      </c>
      <c r="AB12" s="75">
        <f>-STOA!P12</f>
        <v>0</v>
      </c>
      <c r="AC12">
        <f t="shared" si="0"/>
        <v>17.26030998363677</v>
      </c>
      <c r="AD12">
        <f t="shared" si="1"/>
        <v>912.39295503468645</v>
      </c>
      <c r="AE12">
        <f>'IDT-1'!F12</f>
        <v>0</v>
      </c>
      <c r="AF12" s="24"/>
      <c r="AG12">
        <f t="shared" si="2"/>
        <v>912.39295503468645</v>
      </c>
      <c r="AI12" s="34">
        <f>PXIL!J12</f>
        <v>0</v>
      </c>
      <c r="AJ12" s="34">
        <f>PXIL!P12</f>
        <v>0</v>
      </c>
      <c r="AK12" s="34">
        <f>RTM_IEX!J12</f>
        <v>19.25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69.606900850362848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936.01365460920658</v>
      </c>
      <c r="P13" s="36">
        <v>75.017128970531957</v>
      </c>
      <c r="Q13" s="36">
        <v>26.63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353.94000000000011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-562.1</v>
      </c>
      <c r="AA13" s="75">
        <f>STOA!J13</f>
        <v>8.18</v>
      </c>
      <c r="AB13" s="75">
        <f>-STOA!P13</f>
        <v>0</v>
      </c>
      <c r="AC13">
        <f t="shared" si="0"/>
        <v>17.136088806372996</v>
      </c>
      <c r="AD13">
        <f t="shared" si="1"/>
        <v>893.91284562372857</v>
      </c>
      <c r="AE13">
        <f>'IDT-1'!F13</f>
        <v>0</v>
      </c>
      <c r="AF13" s="24"/>
      <c r="AG13">
        <f t="shared" si="2"/>
        <v>893.91284562372857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872.456428354987</v>
      </c>
      <c r="P14" s="36">
        <v>75.017128970531957</v>
      </c>
      <c r="Q14" s="36">
        <v>26.63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343.28000000000003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-453.3</v>
      </c>
      <c r="AA14" s="75">
        <f>STOA!J14</f>
        <v>8.18</v>
      </c>
      <c r="AB14" s="75">
        <f>-STOA!P14</f>
        <v>0</v>
      </c>
      <c r="AC14">
        <f t="shared" si="0"/>
        <v>15.61989954409991</v>
      </c>
      <c r="AD14">
        <f t="shared" si="1"/>
        <v>903.32490778141914</v>
      </c>
      <c r="AE14">
        <f>'IDT-1'!F14</f>
        <v>0</v>
      </c>
      <c r="AF14" s="24"/>
      <c r="AG14">
        <f t="shared" si="2"/>
        <v>903.32490778141914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787.94075441369569</v>
      </c>
      <c r="P15" s="36">
        <v>75.017128970531957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328.84000000000009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-347.3</v>
      </c>
      <c r="AA15" s="75">
        <f>STOA!J15</f>
        <v>8.08</v>
      </c>
      <c r="AB15" s="75">
        <f>-STOA!P15</f>
        <v>0</v>
      </c>
      <c r="AC15">
        <f t="shared" si="0"/>
        <v>13.730877164154819</v>
      </c>
      <c r="AD15">
        <f t="shared" si="1"/>
        <v>893.22825622007304</v>
      </c>
      <c r="AE15">
        <f>'IDT-1'!F15</f>
        <v>0</v>
      </c>
      <c r="AF15" s="24"/>
      <c r="AG15">
        <f t="shared" si="2"/>
        <v>893.22825622007304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734.14439298742559</v>
      </c>
      <c r="P16" s="36">
        <v>75.017128970531957</v>
      </c>
      <c r="Q16" s="36">
        <v>26.63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342.55000000000007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-356.8</v>
      </c>
      <c r="AA16" s="75">
        <f>STOA!J16</f>
        <v>8.08</v>
      </c>
      <c r="AB16" s="75">
        <f>-STOA!P16</f>
        <v>0</v>
      </c>
      <c r="AC16">
        <f t="shared" si="0"/>
        <v>13.587464360687262</v>
      </c>
      <c r="AD16">
        <f t="shared" si="1"/>
        <v>887.34530759727033</v>
      </c>
      <c r="AE16">
        <f>'IDT-1'!F16</f>
        <v>0</v>
      </c>
      <c r="AF16" s="24"/>
      <c r="AG16">
        <f t="shared" si="2"/>
        <v>887.34530759727033</v>
      </c>
      <c r="AI16" s="34">
        <f>PXIL!J16</f>
        <v>0</v>
      </c>
      <c r="AJ16" s="34">
        <f>PXIL!P16</f>
        <v>0</v>
      </c>
      <c r="AK16" s="34">
        <f>RTM_IEX!J16</f>
        <v>9.6300000000000008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741.53311189501323</v>
      </c>
      <c r="P17" s="36">
        <v>75.017128970531957</v>
      </c>
      <c r="Q17" s="36">
        <v>26.63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352.61000000000013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-363.5</v>
      </c>
      <c r="AA17" s="75">
        <f>STOA!J17</f>
        <v>8.08</v>
      </c>
      <c r="AB17" s="75">
        <f>-STOA!P17</f>
        <v>0</v>
      </c>
      <c r="AC17">
        <f t="shared" si="0"/>
        <v>13.836965722141091</v>
      </c>
      <c r="AD17">
        <f t="shared" si="1"/>
        <v>873.21452514340422</v>
      </c>
      <c r="AE17">
        <f>'IDT-1'!F17</f>
        <v>0</v>
      </c>
      <c r="AF17" s="24"/>
      <c r="AG17">
        <f t="shared" si="2"/>
        <v>873.21452514340422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745.14213119339081</v>
      </c>
      <c r="P18" s="36">
        <v>75.017128970531957</v>
      </c>
      <c r="Q18" s="36">
        <v>26.63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352.13000000000011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-371.4</v>
      </c>
      <c r="AA18" s="75">
        <f>STOA!J18</f>
        <v>8.08</v>
      </c>
      <c r="AB18" s="75">
        <f>-STOA!P18</f>
        <v>0</v>
      </c>
      <c r="AC18">
        <f t="shared" si="0"/>
        <v>13.930171630274087</v>
      </c>
      <c r="AD18">
        <f t="shared" si="1"/>
        <v>868.35033853364894</v>
      </c>
      <c r="AE18">
        <f>'IDT-1'!F18</f>
        <v>0</v>
      </c>
      <c r="AF18" s="24"/>
      <c r="AG18">
        <f t="shared" si="2"/>
        <v>868.35033853364894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749.03278940911866</v>
      </c>
      <c r="P19" s="36">
        <v>75.017128970531957</v>
      </c>
      <c r="Q19" s="36">
        <v>26.63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351.6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-372.6</v>
      </c>
      <c r="AA19" s="75">
        <f>STOA!J19</f>
        <v>8</v>
      </c>
      <c r="AB19" s="75">
        <f>-STOA!P19</f>
        <v>0</v>
      </c>
      <c r="AC19">
        <f t="shared" si="0"/>
        <v>13.967894548556067</v>
      </c>
      <c r="AD19">
        <f t="shared" si="1"/>
        <v>870.39327383109458</v>
      </c>
      <c r="AE19">
        <f>'IDT-1'!F19</f>
        <v>0</v>
      </c>
      <c r="AF19" s="24"/>
      <c r="AG19">
        <f t="shared" si="2"/>
        <v>870.39327383109458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753.09881408060448</v>
      </c>
      <c r="P20" s="36">
        <v>75.017128970531957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351.54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-380.2</v>
      </c>
      <c r="AA20" s="75">
        <f>STOA!J20</f>
        <v>8</v>
      </c>
      <c r="AB20" s="75">
        <f>-STOA!P20</f>
        <v>0</v>
      </c>
      <c r="AC20">
        <f t="shared" si="0"/>
        <v>14.023570165881262</v>
      </c>
      <c r="AD20">
        <f t="shared" si="1"/>
        <v>871.74362288525526</v>
      </c>
      <c r="AE20">
        <f>'IDT-1'!F20</f>
        <v>0</v>
      </c>
      <c r="AF20" s="24"/>
      <c r="AG20">
        <f t="shared" si="2"/>
        <v>871.74362288525526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745.68122499723245</v>
      </c>
      <c r="P21" s="36">
        <v>75.017128970531957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349.47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-360.5</v>
      </c>
      <c r="AA21" s="75">
        <f>STOA!J21</f>
        <v>8</v>
      </c>
      <c r="AB21" s="75">
        <f>-STOA!P21</f>
        <v>0</v>
      </c>
      <c r="AC21">
        <f t="shared" si="0"/>
        <v>13.844761872199733</v>
      </c>
      <c r="AD21">
        <f t="shared" si="1"/>
        <v>874.13484209556475</v>
      </c>
      <c r="AE21">
        <f>'IDT-1'!F21</f>
        <v>0</v>
      </c>
      <c r="AF21" s="24"/>
      <c r="AG21">
        <f t="shared" si="2"/>
        <v>874.13484209556475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805.89144171451824</v>
      </c>
      <c r="P22" s="36">
        <v>75.017128970531957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328.84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-377</v>
      </c>
      <c r="AA22" s="75">
        <f>STOA!J22</f>
        <v>8</v>
      </c>
      <c r="AB22" s="75">
        <f>-STOA!P22</f>
        <v>0</v>
      </c>
      <c r="AC22">
        <f t="shared" si="0"/>
        <v>14.200353583710047</v>
      </c>
      <c r="AD22">
        <f t="shared" si="1"/>
        <v>872.92946710134015</v>
      </c>
      <c r="AE22">
        <f>'IDT-1'!F22</f>
        <v>0</v>
      </c>
      <c r="AF22" s="24"/>
      <c r="AG22">
        <f t="shared" si="2"/>
        <v>872.92946710134015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878.89638065774705</v>
      </c>
      <c r="P23" s="36">
        <v>75.017128970531957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335.75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-429.8</v>
      </c>
      <c r="AA23" s="75">
        <f>STOA!J23</f>
        <v>7.9</v>
      </c>
      <c r="AB23" s="75">
        <f>-STOA!P23</f>
        <v>0</v>
      </c>
      <c r="AC23">
        <f t="shared" si="0"/>
        <v>15.36043198733176</v>
      </c>
      <c r="AD23">
        <f t="shared" si="1"/>
        <v>893.78432764094737</v>
      </c>
      <c r="AE23">
        <f>'IDT-1'!F23</f>
        <v>0</v>
      </c>
      <c r="AF23" s="24"/>
      <c r="AG23">
        <f t="shared" si="2"/>
        <v>893.78432764094737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-28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974.08319503260111</v>
      </c>
      <c r="P24" s="36">
        <v>75.017128970531957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339.67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-609.1</v>
      </c>
      <c r="AA24" s="75">
        <f>STOA!J24</f>
        <v>7.9</v>
      </c>
      <c r="AB24" s="75">
        <f>-STOA!P24</f>
        <v>0</v>
      </c>
      <c r="AC24">
        <f t="shared" si="0"/>
        <v>18.037835391856252</v>
      </c>
      <c r="AD24">
        <f t="shared" si="1"/>
        <v>905.96373861127699</v>
      </c>
      <c r="AE24">
        <f>'IDT-1'!F24</f>
        <v>0</v>
      </c>
      <c r="AF24" s="24"/>
      <c r="AG24">
        <f t="shared" si="2"/>
        <v>905.96373861127699</v>
      </c>
      <c r="AI24" s="34">
        <f>PXIL!J24</f>
        <v>0</v>
      </c>
      <c r="AJ24" s="34">
        <f>PXIL!P24</f>
        <v>0</v>
      </c>
      <c r="AK24" s="34">
        <f>RTM_IEX!J24</f>
        <v>48.12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69.606900850362848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982.05971841676217</v>
      </c>
      <c r="P25" s="36">
        <v>75.017128970531957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343.41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-622.20000000000005</v>
      </c>
      <c r="AA25" s="75">
        <f>STOA!J25</f>
        <v>7.9</v>
      </c>
      <c r="AB25" s="75">
        <f>-STOA!P25</f>
        <v>0</v>
      </c>
      <c r="AC25">
        <f t="shared" si="0"/>
        <v>18.345396321622299</v>
      </c>
      <c r="AD25">
        <f t="shared" si="1"/>
        <v>915.9596019160349</v>
      </c>
      <c r="AE25">
        <f>'IDT-1'!F25</f>
        <v>0</v>
      </c>
      <c r="AF25" s="24"/>
      <c r="AG25">
        <f t="shared" si="2"/>
        <v>915.9596019160349</v>
      </c>
      <c r="AI25" s="34">
        <f>PXIL!J25</f>
        <v>0</v>
      </c>
      <c r="AJ25" s="34">
        <f>PXIL!P25</f>
        <v>0</v>
      </c>
      <c r="AK25" s="34">
        <f>RTM_IEX!J25</f>
        <v>48.12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993.55958022049731</v>
      </c>
      <c r="P26" s="36">
        <v>75.017128970531957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354.89000000000004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-603.9</v>
      </c>
      <c r="AA26" s="75">
        <f>STOA!J26</f>
        <v>7.9</v>
      </c>
      <c r="AB26" s="75">
        <f>-STOA!P26</f>
        <v>0</v>
      </c>
      <c r="AC26">
        <f t="shared" si="0"/>
        <v>18.302623007265154</v>
      </c>
      <c r="AD26">
        <f t="shared" si="1"/>
        <v>947.66533618376423</v>
      </c>
      <c r="AE26">
        <f>'IDT-1'!F26</f>
        <v>0</v>
      </c>
      <c r="AF26" s="24"/>
      <c r="AG26">
        <f t="shared" si="2"/>
        <v>947.66533618376423</v>
      </c>
      <c r="AI26" s="34">
        <f>PXIL!J26</f>
        <v>0</v>
      </c>
      <c r="AJ26" s="34">
        <f>PXIL!P26</f>
        <v>0</v>
      </c>
      <c r="AK26" s="34">
        <f>RTM_IEX!J26</f>
        <v>38.5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1004.2785720929247</v>
      </c>
      <c r="P27" s="36">
        <v>75.017128970531957</v>
      </c>
      <c r="Q27" s="36">
        <v>26.63</v>
      </c>
      <c r="R27" s="38">
        <v>0.45744444444444454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354.74295299999994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-580.5</v>
      </c>
      <c r="AA27" s="75">
        <f>STOA!J27</f>
        <v>7.81</v>
      </c>
      <c r="AB27" s="75">
        <f>-STOA!P27</f>
        <v>0</v>
      </c>
      <c r="AC27">
        <f t="shared" si="0"/>
        <v>18.236692786764472</v>
      </c>
      <c r="AD27">
        <f t="shared" si="1"/>
        <v>986.88065572113669</v>
      </c>
      <c r="AE27">
        <f>'IDT-1'!F27</f>
        <v>0</v>
      </c>
      <c r="AF27" s="24"/>
      <c r="AG27">
        <f t="shared" si="2"/>
        <v>986.88065572113669</v>
      </c>
      <c r="AI27" s="34">
        <f>PXIL!J27</f>
        <v>0</v>
      </c>
      <c r="AJ27" s="34">
        <f>PXIL!P27</f>
        <v>0</v>
      </c>
      <c r="AK27" s="34">
        <f>RTM_IEX!J27</f>
        <v>43.31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1020.1679685168062</v>
      </c>
      <c r="P28" s="36">
        <v>75.017128970531957</v>
      </c>
      <c r="Q28" s="36">
        <v>26.63</v>
      </c>
      <c r="R28" s="38">
        <v>3.88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356.201618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-559.29999999999995</v>
      </c>
      <c r="AA28" s="75">
        <f>STOA!J28</f>
        <v>7.81</v>
      </c>
      <c r="AB28" s="75">
        <f>-STOA!P28</f>
        <v>0</v>
      </c>
      <c r="AC28">
        <f t="shared" si="0"/>
        <v>18.184285425624097</v>
      </c>
      <c r="AD28">
        <f t="shared" si="1"/>
        <v>1023.2736800617143</v>
      </c>
      <c r="AE28">
        <f>'IDT-1'!F28</f>
        <v>0</v>
      </c>
      <c r="AF28" s="24"/>
      <c r="AG28">
        <f t="shared" si="2"/>
        <v>1023.2736800617143</v>
      </c>
      <c r="AI28" s="34">
        <f>PXIL!J28</f>
        <v>0</v>
      </c>
      <c r="AJ28" s="34">
        <f>PXIL!P28</f>
        <v>0</v>
      </c>
      <c r="AK28" s="34">
        <f>RTM_IEX!J28</f>
        <v>37.68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1041.315951304658</v>
      </c>
      <c r="P29" s="36">
        <v>75.017128970531957</v>
      </c>
      <c r="Q29" s="36">
        <v>26.63</v>
      </c>
      <c r="R29" s="38">
        <v>8.58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359.733564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-571.6</v>
      </c>
      <c r="AA29" s="75">
        <f>STOA!J29</f>
        <v>7.81</v>
      </c>
      <c r="AB29" s="75">
        <f>-STOA!P29</f>
        <v>0</v>
      </c>
      <c r="AC29">
        <f t="shared" si="0"/>
        <v>18.218760067458188</v>
      </c>
      <c r="AD29">
        <f t="shared" si="1"/>
        <v>1002.6391342077318</v>
      </c>
      <c r="AE29">
        <f>'IDT-1'!F29</f>
        <v>0</v>
      </c>
      <c r="AF29" s="24"/>
      <c r="AG29">
        <f t="shared" si="2"/>
        <v>1002.6391342077318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1041.315951304658</v>
      </c>
      <c r="P30" s="36">
        <v>75.017128970531957</v>
      </c>
      <c r="Q30" s="36">
        <v>26.63</v>
      </c>
      <c r="R30" s="38">
        <v>12.19</v>
      </c>
      <c r="S30" s="38">
        <v>0</v>
      </c>
      <c r="T30" s="37">
        <f>SUMPRODUCT(LTA!J30:AN30,LTA!J$101:AN$101,LTA!J$105:AN$105)</f>
        <v>0.21</v>
      </c>
      <c r="U30" s="37">
        <f>SUMPRODUCT(LTA!J30:AN30,LTA!J$102:AN$102,LTA!J$105:AN$105)</f>
        <v>362.80976799999996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-579.70000000000005</v>
      </c>
      <c r="AA30" s="75">
        <f>STOA!J30</f>
        <v>7.81</v>
      </c>
      <c r="AB30" s="75">
        <f>-STOA!P30</f>
        <v>0</v>
      </c>
      <c r="AC30">
        <f t="shared" si="0"/>
        <v>18.345304558629792</v>
      </c>
      <c r="AD30">
        <f t="shared" si="1"/>
        <v>1001.3087937165603</v>
      </c>
      <c r="AE30">
        <f>'IDT-1'!F30</f>
        <v>0</v>
      </c>
      <c r="AF30" s="24"/>
      <c r="AG30">
        <f t="shared" si="2"/>
        <v>1001.3087937165603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1041.3258229728378</v>
      </c>
      <c r="P31" s="36">
        <v>75.017128970531957</v>
      </c>
      <c r="Q31" s="36">
        <v>26.63</v>
      </c>
      <c r="R31" s="38">
        <v>17.68</v>
      </c>
      <c r="S31" s="38">
        <v>0</v>
      </c>
      <c r="T31" s="37">
        <f>SUMPRODUCT(LTA!J31:AN31,LTA!J$101:AN$101,LTA!J$105:AN$105)</f>
        <v>2.8</v>
      </c>
      <c r="U31" s="37">
        <f>SUMPRODUCT(LTA!J31:AN31,LTA!J$102:AN$102,LTA!J$105:AN$105)</f>
        <v>362.40657599999997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-569.70000000000005</v>
      </c>
      <c r="AA31" s="75">
        <f>STOA!J31</f>
        <v>7.72</v>
      </c>
      <c r="AB31" s="75">
        <f>-STOA!P31</f>
        <v>0</v>
      </c>
      <c r="AC31">
        <f t="shared" si="0"/>
        <v>18.613953090593608</v>
      </c>
      <c r="AD31">
        <f t="shared" si="1"/>
        <v>1053.1068248527761</v>
      </c>
      <c r="AE31">
        <f>'IDT-1'!F31</f>
        <v>0</v>
      </c>
      <c r="AF31" s="24"/>
      <c r="AG31">
        <f t="shared" si="2"/>
        <v>1053.1068248527761</v>
      </c>
      <c r="AI31" s="34">
        <f>PXIL!J31</f>
        <v>0</v>
      </c>
      <c r="AJ31" s="34">
        <f>PXIL!P31</f>
        <v>0</v>
      </c>
      <c r="AK31" s="34">
        <f>RTM_IEX!J31</f>
        <v>48.12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935.15010100983511</v>
      </c>
      <c r="P32" s="36">
        <v>38.498287214164961</v>
      </c>
      <c r="Q32" s="36">
        <v>7.6999999999999984</v>
      </c>
      <c r="R32" s="38">
        <v>21.2</v>
      </c>
      <c r="S32" s="38">
        <v>0</v>
      </c>
      <c r="T32" s="37">
        <f>SUMPRODUCT(LTA!J32:AN32,LTA!J$101:AN$101,LTA!J$105:AN$105)</f>
        <v>7.52</v>
      </c>
      <c r="U32" s="37">
        <f>SUMPRODUCT(LTA!J32:AN32,LTA!J$102:AN$102,LTA!J$105:AN$105)</f>
        <v>321.71832799999993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-323.10000000000002</v>
      </c>
      <c r="AA32" s="75">
        <f>STOA!J32</f>
        <v>7.72</v>
      </c>
      <c r="AB32" s="75">
        <f>-STOA!P32</f>
        <v>0</v>
      </c>
      <c r="AC32">
        <f t="shared" si="0"/>
        <v>14.490545977193257</v>
      </c>
      <c r="AD32">
        <f t="shared" si="1"/>
        <v>1061.6374202468069</v>
      </c>
      <c r="AE32">
        <f>'IDT-1'!F32</f>
        <v>0</v>
      </c>
      <c r="AF32" s="24"/>
      <c r="AG32">
        <f t="shared" si="2"/>
        <v>1061.6374202468069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877.05934135335167</v>
      </c>
      <c r="P33" s="36">
        <v>48.117947098976103</v>
      </c>
      <c r="Q33" s="36">
        <v>7.6999999999999984</v>
      </c>
      <c r="R33" s="38">
        <v>22.2</v>
      </c>
      <c r="S33" s="38">
        <v>0</v>
      </c>
      <c r="T33" s="37">
        <f>SUMPRODUCT(LTA!J33:AN33,LTA!J$101:AN$101,LTA!J$105:AN$105)</f>
        <v>17.41</v>
      </c>
      <c r="U33" s="37">
        <f>SUMPRODUCT(LTA!J33:AN33,LTA!J$102:AN$102,LTA!J$105:AN$105)</f>
        <v>347.54735799999992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-304.39999999999998</v>
      </c>
      <c r="AA33" s="75">
        <f>STOA!J33</f>
        <v>7.72</v>
      </c>
      <c r="AB33" s="75">
        <f>-STOA!P33</f>
        <v>0</v>
      </c>
      <c r="AC33">
        <f t="shared" si="0"/>
        <v>14.233417941655784</v>
      </c>
      <c r="AD33">
        <f t="shared" si="1"/>
        <v>1068.842478510672</v>
      </c>
      <c r="AE33">
        <f>'IDT-1'!F33</f>
        <v>0</v>
      </c>
      <c r="AF33" s="24"/>
      <c r="AG33">
        <f t="shared" si="2"/>
        <v>1068.842478510672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803.84476528339985</v>
      </c>
      <c r="P34" s="36">
        <v>75.017128970531957</v>
      </c>
      <c r="Q34" s="36">
        <v>26.63</v>
      </c>
      <c r="R34" s="38">
        <v>22.2</v>
      </c>
      <c r="S34" s="38">
        <v>0</v>
      </c>
      <c r="T34" s="37">
        <f>SUMPRODUCT(LTA!J34:AN34,LTA!J$101:AN$101,LTA!J$105:AN$105)</f>
        <v>28.47</v>
      </c>
      <c r="U34" s="37">
        <f>SUMPRODUCT(LTA!J34:AN34,LTA!J$102:AN$102,LTA!J$105:AN$105)</f>
        <v>371.90865499999995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-290.98</v>
      </c>
      <c r="AA34" s="75">
        <f>STOA!J34</f>
        <v>7.72</v>
      </c>
      <c r="AB34" s="75">
        <f>-STOA!P34</f>
        <v>0</v>
      </c>
      <c r="AC34">
        <f t="shared" si="0"/>
        <v>14.35665974301903</v>
      </c>
      <c r="AD34">
        <f t="shared" si="1"/>
        <v>1070.1751395109129</v>
      </c>
      <c r="AE34">
        <f>'IDT-1'!F34</f>
        <v>0</v>
      </c>
      <c r="AF34" s="24"/>
      <c r="AG34">
        <f t="shared" si="2"/>
        <v>1070.1751395109129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732.97943464668992</v>
      </c>
      <c r="P35" s="36">
        <v>75.017128970531957</v>
      </c>
      <c r="Q35" s="36">
        <v>26.63</v>
      </c>
      <c r="R35" s="38">
        <v>22.2</v>
      </c>
      <c r="S35" s="38">
        <v>0</v>
      </c>
      <c r="T35" s="37">
        <f>SUMPRODUCT(LTA!J35:AN35,LTA!J$101:AN$101,LTA!J$105:AN$105)</f>
        <v>35.659999999999997</v>
      </c>
      <c r="U35" s="37">
        <f>SUMPRODUCT(LTA!J35:AN35,LTA!J$102:AN$102,LTA!J$105:AN$105)</f>
        <v>376.61898999999994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-261.39999999999998</v>
      </c>
      <c r="AA35" s="75">
        <f>STOA!J35</f>
        <v>7.72</v>
      </c>
      <c r="AB35" s="75">
        <f>-STOA!P35</f>
        <v>0</v>
      </c>
      <c r="AC35">
        <f t="shared" si="0"/>
        <v>13.562565779670665</v>
      </c>
      <c r="AD35">
        <f t="shared" si="1"/>
        <v>1076.0142378375515</v>
      </c>
      <c r="AE35">
        <f>'IDT-1'!F35</f>
        <v>0</v>
      </c>
      <c r="AF35" s="24"/>
      <c r="AG35">
        <f t="shared" si="2"/>
        <v>1076.0142378375515</v>
      </c>
      <c r="AI35" s="34">
        <f>PXIL!J35</f>
        <v>0</v>
      </c>
      <c r="AJ35" s="34">
        <f>PXIL!P35</f>
        <v>0</v>
      </c>
      <c r="AK35" s="34">
        <f>RTM_IEX!J35</f>
        <v>14.43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715.24617714541353</v>
      </c>
      <c r="P36" s="36">
        <v>75.017128970531957</v>
      </c>
      <c r="Q36" s="36">
        <v>26.63</v>
      </c>
      <c r="R36" s="38">
        <v>22.2</v>
      </c>
      <c r="S36" s="38">
        <v>0</v>
      </c>
      <c r="T36" s="37">
        <f>SUMPRODUCT(LTA!J36:AN36,LTA!J$101:AN$101,LTA!J$105:AN$105)</f>
        <v>45.9</v>
      </c>
      <c r="U36" s="37">
        <f>SUMPRODUCT(LTA!J36:AN36,LTA!J$102:AN$102,LTA!J$105:AN$105)</f>
        <v>379.69384399999996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-253.5</v>
      </c>
      <c r="AA36" s="75">
        <f>STOA!J36</f>
        <v>7.72</v>
      </c>
      <c r="AB36" s="75">
        <f>-STOA!P36</f>
        <v>0</v>
      </c>
      <c r="AC36">
        <f t="shared" si="0"/>
        <v>13.45852904423332</v>
      </c>
      <c r="AD36">
        <f t="shared" si="1"/>
        <v>1079.5998710717122</v>
      </c>
      <c r="AE36">
        <f>'IDT-1'!F36</f>
        <v>0</v>
      </c>
      <c r="AF36" s="24"/>
      <c r="AG36">
        <f t="shared" si="2"/>
        <v>1079.5998710717122</v>
      </c>
      <c r="AI36" s="34">
        <f>PXIL!J36</f>
        <v>0</v>
      </c>
      <c r="AJ36" s="34">
        <f>PXIL!P36</f>
        <v>0</v>
      </c>
      <c r="AK36" s="34">
        <f>RTM_IEX!J36</f>
        <v>14.43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707.54753094334421</v>
      </c>
      <c r="P37" s="36">
        <v>75.017128970531957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56.15</v>
      </c>
      <c r="U37" s="37">
        <f>SUMPRODUCT(LTA!J37:AN37,LTA!J$102:AN$102,LTA!J$105:AN$105)</f>
        <v>384.98427599999997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-261.89999999999998</v>
      </c>
      <c r="AA37" s="75">
        <f>STOA!J37</f>
        <v>7.72</v>
      </c>
      <c r="AB37" s="75">
        <f>-STOA!P37</f>
        <v>0</v>
      </c>
      <c r="AC37">
        <f t="shared" si="0"/>
        <v>13.559057347073898</v>
      </c>
      <c r="AD37">
        <f t="shared" si="1"/>
        <v>1054.5111285668022</v>
      </c>
      <c r="AE37">
        <f>'IDT-1'!F37</f>
        <v>0</v>
      </c>
      <c r="AF37" s="24"/>
      <c r="AG37">
        <f t="shared" si="2"/>
        <v>1054.5111285668022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691.20949320776958</v>
      </c>
      <c r="P38" s="36">
        <v>75.017128970531957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65.36</v>
      </c>
      <c r="U38" s="37">
        <f>SUMPRODUCT(LTA!J38:AN38,LTA!J$102:AN$102,LTA!J$105:AN$105)</f>
        <v>390.57976399999995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-260.2</v>
      </c>
      <c r="AA38" s="75">
        <f>STOA!J38</f>
        <v>7.72</v>
      </c>
      <c r="AB38" s="75">
        <f>-STOA!P38</f>
        <v>0</v>
      </c>
      <c r="AC38">
        <f t="shared" si="0"/>
        <v>13.53178296116276</v>
      </c>
      <c r="AD38">
        <f t="shared" si="1"/>
        <v>1054.7058532171391</v>
      </c>
      <c r="AE38">
        <f>'IDT-1'!F38</f>
        <v>0</v>
      </c>
      <c r="AF38" s="24"/>
      <c r="AG38">
        <f t="shared" si="2"/>
        <v>1054.7058532171391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682.89461239216155</v>
      </c>
      <c r="P39" s="36">
        <v>75.02</v>
      </c>
      <c r="Q39" s="36">
        <v>26.630000000000006</v>
      </c>
      <c r="R39" s="38">
        <v>22.2</v>
      </c>
      <c r="S39" s="38">
        <v>0</v>
      </c>
      <c r="T39" s="37">
        <f>SUMPRODUCT(LTA!J39:AN39,LTA!J$101:AN$101,LTA!J$105:AN$105)</f>
        <v>74.52</v>
      </c>
      <c r="U39" s="37">
        <f>SUMPRODUCT(LTA!J39:AN39,LTA!J$102:AN$102,LTA!J$105:AN$105)</f>
        <v>406.409852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-228.1</v>
      </c>
      <c r="AA39" s="75">
        <f>STOA!J39</f>
        <v>7.72</v>
      </c>
      <c r="AB39" s="75">
        <f>-STOA!P39</f>
        <v>0</v>
      </c>
      <c r="AC39">
        <f t="shared" si="0"/>
        <v>13.569377809688026</v>
      </c>
      <c r="AD39">
        <f t="shared" si="1"/>
        <v>1083.4463365824738</v>
      </c>
      <c r="AE39">
        <f>'IDT-1'!F39</f>
        <v>0</v>
      </c>
      <c r="AF39" s="24"/>
      <c r="AG39">
        <f t="shared" si="2"/>
        <v>1083.4463365824738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681.21168530692944</v>
      </c>
      <c r="P40" s="36">
        <v>75.02</v>
      </c>
      <c r="Q40" s="36">
        <v>26.630000000000006</v>
      </c>
      <c r="R40" s="38">
        <v>22.2</v>
      </c>
      <c r="S40" s="38">
        <v>0</v>
      </c>
      <c r="T40" s="37">
        <f>SUMPRODUCT(LTA!J40:AN40,LTA!J$101:AN$101,LTA!J$105:AN$105)</f>
        <v>80.63</v>
      </c>
      <c r="U40" s="37">
        <f>SUMPRODUCT(LTA!J40:AN40,LTA!J$102:AN$102,LTA!J$105:AN$105)</f>
        <v>412.69707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-177.3</v>
      </c>
      <c r="AA40" s="75">
        <f>STOA!J40</f>
        <v>7.72</v>
      </c>
      <c r="AB40" s="75">
        <f>-STOA!P40</f>
        <v>0</v>
      </c>
      <c r="AC40">
        <f t="shared" si="0"/>
        <v>13.313754618196601</v>
      </c>
      <c r="AD40">
        <f t="shared" si="1"/>
        <v>1135.216250688733</v>
      </c>
      <c r="AE40">
        <f>'IDT-1'!F40</f>
        <v>0</v>
      </c>
      <c r="AF40" s="24"/>
      <c r="AG40">
        <f t="shared" si="2"/>
        <v>1135.216250688733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55.96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671.78927418636522</v>
      </c>
      <c r="P41" s="36">
        <v>75.02</v>
      </c>
      <c r="Q41" s="36">
        <v>26.630000000000006</v>
      </c>
      <c r="R41" s="38">
        <v>22.2</v>
      </c>
      <c r="S41" s="38">
        <v>0</v>
      </c>
      <c r="T41" s="37">
        <f>SUMPRODUCT(LTA!J41:AN41,LTA!J$101:AN$101,LTA!J$105:AN$105)</f>
        <v>88.66</v>
      </c>
      <c r="U41" s="37">
        <f>SUMPRODUCT(LTA!J41:AN41,LTA!J$102:AN$102,LTA!J$105:AN$105)</f>
        <v>418.96290099999999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-127.5</v>
      </c>
      <c r="AA41" s="75">
        <f>STOA!J41</f>
        <v>7.72</v>
      </c>
      <c r="AB41" s="75">
        <f>-STOA!P41</f>
        <v>0</v>
      </c>
      <c r="AC41">
        <f t="shared" si="0"/>
        <v>12.848116113235497</v>
      </c>
      <c r="AD41">
        <f t="shared" si="1"/>
        <v>1200.35530907313</v>
      </c>
      <c r="AE41">
        <f>'IDT-1'!F41</f>
        <v>0</v>
      </c>
      <c r="AF41" s="24"/>
      <c r="AG41">
        <f t="shared" si="2"/>
        <v>1200.35530907313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55.96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671.78770020776687</v>
      </c>
      <c r="P42" s="36">
        <v>75.02</v>
      </c>
      <c r="Q42" s="36">
        <v>26.630000000000006</v>
      </c>
      <c r="R42" s="38">
        <v>23.2</v>
      </c>
      <c r="S42" s="38">
        <v>0</v>
      </c>
      <c r="T42" s="37">
        <f>SUMPRODUCT(LTA!J42:AN42,LTA!J$101:AN$101,LTA!J$105:AN$105)</f>
        <v>95.59</v>
      </c>
      <c r="U42" s="37">
        <f>SUMPRODUCT(LTA!J42:AN42,LTA!J$102:AN$102,LTA!J$105:AN$105)</f>
        <v>424.33439199999998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-104.5</v>
      </c>
      <c r="AA42" s="75">
        <f>STOA!J42</f>
        <v>7.72</v>
      </c>
      <c r="AB42" s="75">
        <f>-STOA!P42</f>
        <v>0</v>
      </c>
      <c r="AC42">
        <f t="shared" si="0"/>
        <v>12.764998788542822</v>
      </c>
      <c r="AD42">
        <f t="shared" si="1"/>
        <v>1236.7383434192241</v>
      </c>
      <c r="AE42">
        <f>'IDT-1'!F42</f>
        <v>0</v>
      </c>
      <c r="AF42" s="24"/>
      <c r="AG42">
        <f t="shared" si="2"/>
        <v>1236.7383434192241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55.96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672.93015138908254</v>
      </c>
      <c r="P43" s="36">
        <v>75.02</v>
      </c>
      <c r="Q43" s="36">
        <v>26.630000000000006</v>
      </c>
      <c r="R43" s="38">
        <v>23.2</v>
      </c>
      <c r="S43" s="38">
        <v>0</v>
      </c>
      <c r="T43" s="37">
        <f>SUMPRODUCT(LTA!J43:AN43,LTA!J$101:AN$101,LTA!J$105:AN$105)</f>
        <v>102.43</v>
      </c>
      <c r="U43" s="37">
        <f>SUMPRODUCT(LTA!J43:AN43,LTA!J$102:AN$102,LTA!J$105:AN$105)</f>
        <v>424.90400399999999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-80.3</v>
      </c>
      <c r="AA43" s="75">
        <f>STOA!J43</f>
        <v>7.62</v>
      </c>
      <c r="AB43" s="75">
        <f>-STOA!P43</f>
        <v>0</v>
      </c>
      <c r="AC43">
        <f t="shared" si="0"/>
        <v>12.376859370576883</v>
      </c>
      <c r="AD43">
        <f t="shared" si="1"/>
        <v>1299.7785460185055</v>
      </c>
      <c r="AE43">
        <f>'IDT-1'!F43</f>
        <v>0</v>
      </c>
      <c r="AF43" s="24"/>
      <c r="AG43">
        <f t="shared" si="2"/>
        <v>1299.7785460185055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55.96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672.93015138908254</v>
      </c>
      <c r="P44" s="36">
        <v>75.02</v>
      </c>
      <c r="Q44" s="36">
        <v>26.630000000000006</v>
      </c>
      <c r="R44" s="38">
        <v>23.2</v>
      </c>
      <c r="S44" s="38">
        <v>0</v>
      </c>
      <c r="T44" s="37">
        <f>SUMPRODUCT(LTA!J44:AN44,LTA!J$101:AN$101,LTA!J$105:AN$105)</f>
        <v>106.17</v>
      </c>
      <c r="U44" s="37">
        <f>SUMPRODUCT(LTA!J44:AN44,LTA!J$102:AN$102,LTA!J$105:AN$105)</f>
        <v>427.24136399999998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-69.099999999999994</v>
      </c>
      <c r="AA44" s="75">
        <f>STOA!J44</f>
        <v>7.62</v>
      </c>
      <c r="AB44" s="75">
        <f>-STOA!P44</f>
        <v>0</v>
      </c>
      <c r="AC44">
        <f t="shared" si="0"/>
        <v>12.333032228058126</v>
      </c>
      <c r="AD44">
        <f t="shared" si="1"/>
        <v>1317.0997331610245</v>
      </c>
      <c r="AE44">
        <f>'IDT-1'!F44</f>
        <v>0</v>
      </c>
      <c r="AF44" s="24"/>
      <c r="AG44">
        <f t="shared" si="2"/>
        <v>1317.0997331610245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666.17323873002954</v>
      </c>
      <c r="P45" s="36">
        <v>48.122763770030438</v>
      </c>
      <c r="Q45" s="36">
        <v>11.87</v>
      </c>
      <c r="R45" s="38">
        <v>23.2</v>
      </c>
      <c r="S45" s="38">
        <v>0</v>
      </c>
      <c r="T45" s="37">
        <f>SUMPRODUCT(LTA!J45:AN45,LTA!J$101:AN$101,LTA!J$105:AN$105)</f>
        <v>107.83</v>
      </c>
      <c r="U45" s="37">
        <f>SUMPRODUCT(LTA!J45:AN45,LTA!J$102:AN$102,LTA!J$105:AN$105)</f>
        <v>438.68468899999999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-23</v>
      </c>
      <c r="AA45" s="75">
        <f>STOA!J45</f>
        <v>7.62</v>
      </c>
      <c r="AB45" s="75">
        <f>-STOA!P45</f>
        <v>0</v>
      </c>
      <c r="AC45">
        <f t="shared" si="0"/>
        <v>11.662364936272951</v>
      </c>
      <c r="AD45">
        <f t="shared" si="1"/>
        <v>1330.519576563787</v>
      </c>
      <c r="AE45">
        <f>'IDT-1'!F45</f>
        <v>0</v>
      </c>
      <c r="AF45" s="24"/>
      <c r="AG45">
        <f t="shared" si="2"/>
        <v>1330.519576563787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666.17323873002954</v>
      </c>
      <c r="P46" s="36">
        <v>48.122763770030438</v>
      </c>
      <c r="Q46" s="36">
        <v>7.7</v>
      </c>
      <c r="R46" s="38">
        <v>23.2</v>
      </c>
      <c r="S46" s="38">
        <v>0</v>
      </c>
      <c r="T46" s="37">
        <f>SUMPRODUCT(LTA!J46:AN46,LTA!J$101:AN$101,LTA!J$105:AN$105)</f>
        <v>108.4</v>
      </c>
      <c r="U46" s="37">
        <f>SUMPRODUCT(LTA!J46:AN46,LTA!J$102:AN$102,LTA!J$105:AN$105)</f>
        <v>442.39524799999998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-20.8</v>
      </c>
      <c r="AA46" s="75">
        <f>STOA!J46</f>
        <v>7.62</v>
      </c>
      <c r="AB46" s="75">
        <f>-STOA!P46</f>
        <v>0</v>
      </c>
      <c r="AC46">
        <f t="shared" si="0"/>
        <v>11.644657084878196</v>
      </c>
      <c r="AD46">
        <f t="shared" si="1"/>
        <v>1332.8478434151818</v>
      </c>
      <c r="AE46">
        <f>'IDT-1'!F46</f>
        <v>0</v>
      </c>
      <c r="AF46" s="24"/>
      <c r="AG46">
        <f t="shared" si="2"/>
        <v>1332.8478434151818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657.41894172762682</v>
      </c>
      <c r="P47" s="36">
        <v>19.248674790031668</v>
      </c>
      <c r="Q47" s="36">
        <v>7.7</v>
      </c>
      <c r="R47" s="38">
        <v>23.2</v>
      </c>
      <c r="S47" s="38">
        <v>0</v>
      </c>
      <c r="T47" s="37">
        <f>SUMPRODUCT(LTA!J47:AN47,LTA!J$101:AN$101,LTA!J$105:AN$105)</f>
        <v>108.84</v>
      </c>
      <c r="U47" s="37">
        <f>SUMPRODUCT(LTA!J47:AN47,LTA!J$102:AN$102,LTA!J$105:AN$105)</f>
        <v>445.170863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7.62</v>
      </c>
      <c r="AB47" s="75">
        <f>-STOA!P47</f>
        <v>0</v>
      </c>
      <c r="AC47">
        <f t="shared" si="0"/>
        <v>11.34915372794833</v>
      </c>
      <c r="AD47">
        <f t="shared" si="1"/>
        <v>1339.7405757897102</v>
      </c>
      <c r="AE47">
        <f>'IDT-1'!F47</f>
        <v>0</v>
      </c>
      <c r="AF47" s="24"/>
      <c r="AG47">
        <f t="shared" si="2"/>
        <v>1339.7405757897102</v>
      </c>
      <c r="AI47" s="34">
        <f>PXIL!J47</f>
        <v>0</v>
      </c>
      <c r="AJ47" s="34">
        <f>PXIL!P47</f>
        <v>0</v>
      </c>
      <c r="AK47" s="34">
        <f>RTM_IEX!J47</f>
        <v>20.21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655.5189234109522</v>
      </c>
      <c r="P48" s="36">
        <v>19.248674790031668</v>
      </c>
      <c r="Q48" s="36">
        <v>7.7</v>
      </c>
      <c r="R48" s="38">
        <v>23.2</v>
      </c>
      <c r="S48" s="38">
        <v>0</v>
      </c>
      <c r="T48" s="37">
        <f>SUMPRODUCT(LTA!J48:AN48,LTA!J$101:AN$101,LTA!J$105:AN$105)</f>
        <v>109.13</v>
      </c>
      <c r="U48" s="37">
        <f>SUMPRODUCT(LTA!J48:AN48,LTA!J$102:AN$102,LTA!J$105:AN$105)</f>
        <v>446.96283899999997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7.62</v>
      </c>
      <c r="AB48" s="75">
        <f>-STOA!P48</f>
        <v>0</v>
      </c>
      <c r="AC48">
        <f t="shared" si="0"/>
        <v>11.358746172488264</v>
      </c>
      <c r="AD48">
        <f t="shared" si="1"/>
        <v>1340.8729410284957</v>
      </c>
      <c r="AE48">
        <f>'IDT-1'!F48</f>
        <v>0</v>
      </c>
      <c r="AF48" s="24"/>
      <c r="AG48">
        <f t="shared" si="2"/>
        <v>1340.8729410284957</v>
      </c>
      <c r="AI48" s="34">
        <f>PXIL!J48</f>
        <v>0</v>
      </c>
      <c r="AJ48" s="34">
        <f>PXIL!P48</f>
        <v>0</v>
      </c>
      <c r="AK48" s="34">
        <f>RTM_IEX!J48</f>
        <v>21.17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653.33799781708308</v>
      </c>
      <c r="P49" s="36">
        <v>19.248674790031668</v>
      </c>
      <c r="Q49" s="36">
        <v>7.7</v>
      </c>
      <c r="R49" s="38">
        <v>23.2</v>
      </c>
      <c r="S49" s="38">
        <v>0</v>
      </c>
      <c r="T49" s="37">
        <f>SUMPRODUCT(LTA!J49:AN49,LTA!J$101:AN$101,LTA!J$105:AN$105)</f>
        <v>109.31</v>
      </c>
      <c r="U49" s="37">
        <f>SUMPRODUCT(LTA!J49:AN49,LTA!J$102:AN$102,LTA!J$105:AN$105)</f>
        <v>448.78820799999994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7.62</v>
      </c>
      <c r="AB49" s="75">
        <f>-STOA!P49</f>
        <v>0</v>
      </c>
      <c r="AC49">
        <f t="shared" si="0"/>
        <v>11.413887497099763</v>
      </c>
      <c r="AD49">
        <f t="shared" si="1"/>
        <v>1347.382243110015</v>
      </c>
      <c r="AE49">
        <f>'IDT-1'!F49</f>
        <v>0</v>
      </c>
      <c r="AF49" s="24"/>
      <c r="AG49">
        <f t="shared" si="2"/>
        <v>1347.382243110015</v>
      </c>
      <c r="AI49" s="34">
        <f>PXIL!J49</f>
        <v>0</v>
      </c>
      <c r="AJ49" s="34">
        <f>PXIL!P49</f>
        <v>0</v>
      </c>
      <c r="AK49" s="34">
        <f>RTM_IEX!J49</f>
        <v>27.91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653.30915126099467</v>
      </c>
      <c r="P50" s="36">
        <v>19.248674790031668</v>
      </c>
      <c r="Q50" s="36">
        <v>7.7</v>
      </c>
      <c r="R50" s="38">
        <v>23.2</v>
      </c>
      <c r="S50" s="38">
        <v>0</v>
      </c>
      <c r="T50" s="37">
        <f>SUMPRODUCT(LTA!J50:AN50,LTA!J$101:AN$101,LTA!J$105:AN$105)</f>
        <v>109.33</v>
      </c>
      <c r="U50" s="37">
        <f>SUMPRODUCT(LTA!J50:AN50,LTA!J$102:AN$102,LTA!J$105:AN$105)</f>
        <v>451.40713399999999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7.62</v>
      </c>
      <c r="AB50" s="75">
        <f>-STOA!P50</f>
        <v>0</v>
      </c>
      <c r="AC50">
        <f t="shared" si="0"/>
        <v>11.41968416442862</v>
      </c>
      <c r="AD50">
        <f t="shared" si="1"/>
        <v>1348.0665258865977</v>
      </c>
      <c r="AE50">
        <f>'IDT-1'!F50</f>
        <v>0</v>
      </c>
      <c r="AF50" s="24"/>
      <c r="AG50">
        <f t="shared" si="2"/>
        <v>1348.0665258865977</v>
      </c>
      <c r="AI50" s="34">
        <f>PXIL!J50</f>
        <v>0</v>
      </c>
      <c r="AJ50" s="34">
        <f>PXIL!P50</f>
        <v>0</v>
      </c>
      <c r="AK50" s="34">
        <f>RTM_IEX!J50</f>
        <v>25.99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653.33799781708308</v>
      </c>
      <c r="P51" s="36">
        <v>19.248674790031668</v>
      </c>
      <c r="Q51" s="36">
        <v>7.7</v>
      </c>
      <c r="R51" s="38">
        <v>23.2</v>
      </c>
      <c r="S51" s="38">
        <v>0</v>
      </c>
      <c r="T51" s="37">
        <f>SUMPRODUCT(LTA!J51:AN51,LTA!J$101:AN$101,LTA!J$105:AN$105)</f>
        <v>109.33</v>
      </c>
      <c r="U51" s="37">
        <f>SUMPRODUCT(LTA!J51:AN51,LTA!J$102:AN$102,LTA!J$105:AN$105)</f>
        <v>458.31426999999996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7.54</v>
      </c>
      <c r="AB51" s="75">
        <f>-STOA!P51</f>
        <v>0</v>
      </c>
      <c r="AC51">
        <f t="shared" si="0"/>
        <v>11.517678417899765</v>
      </c>
      <c r="AD51">
        <f t="shared" si="1"/>
        <v>1359.634514189215</v>
      </c>
      <c r="AE51">
        <f>'IDT-1'!F51</f>
        <v>0</v>
      </c>
      <c r="AF51" s="24"/>
      <c r="AG51">
        <f t="shared" si="2"/>
        <v>1359.634514189215</v>
      </c>
      <c r="AI51" s="34">
        <f>PXIL!J51</f>
        <v>0</v>
      </c>
      <c r="AJ51" s="34">
        <f>PXIL!P51</f>
        <v>0</v>
      </c>
      <c r="AK51" s="34">
        <f>RTM_IEX!J51</f>
        <v>30.8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653.33799781708308</v>
      </c>
      <c r="P52" s="36">
        <v>19.248674790031668</v>
      </c>
      <c r="Q52" s="36">
        <v>7.7</v>
      </c>
      <c r="R52" s="38">
        <v>23.2</v>
      </c>
      <c r="S52" s="38">
        <v>0</v>
      </c>
      <c r="T52" s="37">
        <f>SUMPRODUCT(LTA!J52:AN52,LTA!J$101:AN$101,LTA!J$105:AN$105)</f>
        <v>109.33</v>
      </c>
      <c r="U52" s="37">
        <f>SUMPRODUCT(LTA!J52:AN52,LTA!J$102:AN$102,LTA!J$105:AN$105)</f>
        <v>455.41092199999997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7.54</v>
      </c>
      <c r="AB52" s="75">
        <f>-STOA!P52</f>
        <v>0</v>
      </c>
      <c r="AC52">
        <f t="shared" si="0"/>
        <v>11.525630294699763</v>
      </c>
      <c r="AD52">
        <f t="shared" si="1"/>
        <v>1360.5732143124151</v>
      </c>
      <c r="AE52">
        <f>'IDT-1'!F52</f>
        <v>0</v>
      </c>
      <c r="AF52" s="24"/>
      <c r="AG52">
        <f t="shared" si="2"/>
        <v>1360.5732143124151</v>
      </c>
      <c r="AI52" s="34">
        <f>PXIL!J52</f>
        <v>0</v>
      </c>
      <c r="AJ52" s="34">
        <f>PXIL!P52</f>
        <v>0</v>
      </c>
      <c r="AK52" s="34">
        <f>RTM_IEX!J52</f>
        <v>34.65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654.48511835289651</v>
      </c>
      <c r="P53" s="36">
        <v>19.248674790031668</v>
      </c>
      <c r="Q53" s="36">
        <v>7.7</v>
      </c>
      <c r="R53" s="38">
        <v>23.2</v>
      </c>
      <c r="S53" s="38">
        <v>0</v>
      </c>
      <c r="T53" s="37">
        <f>SUMPRODUCT(LTA!J53:AN53,LTA!J$101:AN$101,LTA!J$105:AN$105)</f>
        <v>109.33</v>
      </c>
      <c r="U53" s="37">
        <f>SUMPRODUCT(LTA!J53:AN53,LTA!J$102:AN$102,LTA!J$105:AN$105)</f>
        <v>451.64286099999998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7.54</v>
      </c>
      <c r="AB53" s="75">
        <f>-STOA!P53</f>
        <v>0</v>
      </c>
      <c r="AC53">
        <f t="shared" si="0"/>
        <v>11.479338394800596</v>
      </c>
      <c r="AD53">
        <f t="shared" si="1"/>
        <v>1355.1085657481276</v>
      </c>
      <c r="AE53">
        <f>'IDT-1'!F53</f>
        <v>0</v>
      </c>
      <c r="AF53" s="24"/>
      <c r="AG53">
        <f t="shared" si="2"/>
        <v>1355.1085657481276</v>
      </c>
      <c r="AI53" s="34">
        <f>PXIL!J53</f>
        <v>0</v>
      </c>
      <c r="AJ53" s="34">
        <f>PXIL!P53</f>
        <v>0</v>
      </c>
      <c r="AK53" s="34">
        <f>RTM_IEX!J53</f>
        <v>31.76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654.48511835289651</v>
      </c>
      <c r="P54" s="36">
        <v>19.248674790031668</v>
      </c>
      <c r="Q54" s="36">
        <v>7.7</v>
      </c>
      <c r="R54" s="38">
        <v>23.2</v>
      </c>
      <c r="S54" s="38">
        <v>0</v>
      </c>
      <c r="T54" s="37">
        <f>SUMPRODUCT(LTA!J54:AN54,LTA!J$101:AN$101,LTA!J$105:AN$105)</f>
        <v>109.33</v>
      </c>
      <c r="U54" s="37">
        <f>SUMPRODUCT(LTA!J54:AN54,LTA!J$102:AN$102,LTA!J$105:AN$105)</f>
        <v>427.51263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7.54</v>
      </c>
      <c r="AB54" s="75">
        <f>-STOA!P54</f>
        <v>0</v>
      </c>
      <c r="AC54">
        <f t="shared" si="0"/>
        <v>11.276644454400596</v>
      </c>
      <c r="AD54">
        <f t="shared" si="1"/>
        <v>1331.1810286885277</v>
      </c>
      <c r="AE54">
        <f>'IDT-1'!F54</f>
        <v>0</v>
      </c>
      <c r="AF54" s="24"/>
      <c r="AG54">
        <f t="shared" si="2"/>
        <v>1331.1810286885277</v>
      </c>
      <c r="AI54" s="34">
        <f>PXIL!J54</f>
        <v>0</v>
      </c>
      <c r="AJ54" s="34">
        <f>PXIL!P54</f>
        <v>0</v>
      </c>
      <c r="AK54" s="34">
        <f>RTM_IEX!J54</f>
        <v>31.76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633.85822949734791</v>
      </c>
      <c r="P55" s="36">
        <v>19.248674790031668</v>
      </c>
      <c r="Q55" s="36">
        <v>7.7</v>
      </c>
      <c r="R55" s="38">
        <v>23.2</v>
      </c>
      <c r="S55" s="38">
        <v>0</v>
      </c>
      <c r="T55" s="37">
        <f>SUMPRODUCT(LTA!J55:AN55,LTA!J$101:AN$101,LTA!J$105:AN$105)</f>
        <v>109.33</v>
      </c>
      <c r="U55" s="37">
        <f>SUMPRODUCT(LTA!J55:AN55,LTA!J$102:AN$102,LTA!J$105:AN$105)</f>
        <v>387.44135499999999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7.54</v>
      </c>
      <c r="AB55" s="75">
        <f>-STOA!P55</f>
        <v>0</v>
      </c>
      <c r="AC55">
        <f t="shared" si="0"/>
        <v>10.652476717061992</v>
      </c>
      <c r="AD55">
        <f t="shared" si="1"/>
        <v>1221.3470325703177</v>
      </c>
      <c r="AE55">
        <f>'IDT-1'!F55</f>
        <v>0</v>
      </c>
      <c r="AF55" s="24"/>
      <c r="AG55">
        <f t="shared" si="2"/>
        <v>1221.3470325703177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-18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633.85822949734791</v>
      </c>
      <c r="P56" s="36">
        <v>19.248674790031668</v>
      </c>
      <c r="Q56" s="36">
        <v>7.7</v>
      </c>
      <c r="R56" s="38">
        <v>23.2</v>
      </c>
      <c r="S56" s="38">
        <v>0</v>
      </c>
      <c r="T56" s="37">
        <f>SUMPRODUCT(LTA!J56:AN56,LTA!J$101:AN$101,LTA!J$105:AN$105)</f>
        <v>109.33</v>
      </c>
      <c r="U56" s="37">
        <f>SUMPRODUCT(LTA!J56:AN56,LTA!J$102:AN$102,LTA!J$105:AN$105)</f>
        <v>386.49024399999996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7.54</v>
      </c>
      <c r="AB56" s="75">
        <f>-STOA!P56</f>
        <v>0</v>
      </c>
      <c r="AC56">
        <f t="shared" si="0"/>
        <v>10.839324012334441</v>
      </c>
      <c r="AD56">
        <f t="shared" si="1"/>
        <v>1197.2090742750454</v>
      </c>
      <c r="AE56">
        <f>'IDT-1'!F56</f>
        <v>0</v>
      </c>
      <c r="AF56" s="24"/>
      <c r="AG56">
        <f t="shared" si="2"/>
        <v>1197.2090742750454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-41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633.85822949734791</v>
      </c>
      <c r="P57" s="36">
        <v>19.248674790031668</v>
      </c>
      <c r="Q57" s="36">
        <v>7.7</v>
      </c>
      <c r="R57" s="38">
        <v>23.2</v>
      </c>
      <c r="S57" s="38">
        <v>0</v>
      </c>
      <c r="T57" s="37">
        <f>SUMPRODUCT(LTA!J57:AN57,LTA!J$101:AN$101,LTA!J$105:AN$105)</f>
        <v>109.33</v>
      </c>
      <c r="U57" s="37">
        <f>SUMPRODUCT(LTA!J57:AN57,LTA!J$102:AN$102,LTA!J$105:AN$105)</f>
        <v>340.61868900000002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7.54</v>
      </c>
      <c r="AB57" s="75">
        <f>-STOA!P57</f>
        <v>0</v>
      </c>
      <c r="AC57">
        <f t="shared" si="0"/>
        <v>10.179429483613989</v>
      </c>
      <c r="AD57">
        <f t="shared" si="1"/>
        <v>1201.6574138037656</v>
      </c>
      <c r="AE57">
        <f>'IDT-1'!F57</f>
        <v>0</v>
      </c>
      <c r="AF57" s="24"/>
      <c r="AG57">
        <f t="shared" si="2"/>
        <v>1201.6574138037656</v>
      </c>
      <c r="AI57" s="34">
        <f>PXIL!J57</f>
        <v>0</v>
      </c>
      <c r="AJ57" s="34">
        <f>PXIL!P57</f>
        <v>0</v>
      </c>
      <c r="AK57" s="34">
        <f>RTM_IEX!J57</f>
        <v>8.66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653.31275965102486</v>
      </c>
      <c r="P58" s="36">
        <v>19.248674790031668</v>
      </c>
      <c r="Q58" s="36">
        <v>7.7</v>
      </c>
      <c r="R58" s="38">
        <v>23.2</v>
      </c>
      <c r="S58" s="38">
        <v>0</v>
      </c>
      <c r="T58" s="37">
        <f>SUMPRODUCT(LTA!J58:AN58,LTA!J$101:AN$101,LTA!J$105:AN$105)</f>
        <v>109.31</v>
      </c>
      <c r="U58" s="37">
        <f>SUMPRODUCT(LTA!J58:AN58,LTA!J$102:AN$102,LTA!J$105:AN$105)</f>
        <v>341.23886800000002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7.54</v>
      </c>
      <c r="AB58" s="75">
        <f>-STOA!P58</f>
        <v>0</v>
      </c>
      <c r="AC58">
        <f t="shared" si="0"/>
        <v>10.558057040504874</v>
      </c>
      <c r="AD58">
        <f t="shared" si="1"/>
        <v>1246.3534954005518</v>
      </c>
      <c r="AE58">
        <f>'IDT-1'!F58</f>
        <v>0</v>
      </c>
      <c r="AF58" s="24"/>
      <c r="AG58">
        <f t="shared" si="2"/>
        <v>1246.3534954005518</v>
      </c>
      <c r="AI58" s="34">
        <f>PXIL!J58</f>
        <v>0</v>
      </c>
      <c r="AJ58" s="34">
        <f>PXIL!P58</f>
        <v>0</v>
      </c>
      <c r="AK58" s="34">
        <f>RTM_IEX!J58</f>
        <v>33.68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657.41354037430028</v>
      </c>
      <c r="P59" s="36">
        <v>19.248674790031668</v>
      </c>
      <c r="Q59" s="36">
        <v>7.7</v>
      </c>
      <c r="R59" s="38">
        <v>23.2</v>
      </c>
      <c r="S59" s="38">
        <v>0</v>
      </c>
      <c r="T59" s="37">
        <f>SUMPRODUCT(LTA!J59:AN59,LTA!J$101:AN$101,LTA!J$105:AN$105)</f>
        <v>109.09</v>
      </c>
      <c r="U59" s="37">
        <f>SUMPRODUCT(LTA!J59:AN59,LTA!J$102:AN$102,LTA!J$105:AN$105)</f>
        <v>368.72968100000008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7.54</v>
      </c>
      <c r="AB59" s="75">
        <f>-STOA!P59</f>
        <v>0</v>
      </c>
      <c r="AC59">
        <f t="shared" si="0"/>
        <v>11.02368242778039</v>
      </c>
      <c r="AD59">
        <f t="shared" si="1"/>
        <v>1301.3194637365518</v>
      </c>
      <c r="AE59">
        <f>'IDT-1'!F59</f>
        <v>0</v>
      </c>
      <c r="AF59" s="24"/>
      <c r="AG59">
        <f t="shared" si="2"/>
        <v>1301.3194637365518</v>
      </c>
      <c r="AI59" s="34">
        <f>PXIL!J59</f>
        <v>0</v>
      </c>
      <c r="AJ59" s="34">
        <f>PXIL!P59</f>
        <v>0</v>
      </c>
      <c r="AK59" s="34">
        <f>RTM_IEX!J59</f>
        <v>57.74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657.41354037430028</v>
      </c>
      <c r="P60" s="36">
        <v>19.248674790031668</v>
      </c>
      <c r="Q60" s="36">
        <v>7.7</v>
      </c>
      <c r="R60" s="38">
        <v>23.2</v>
      </c>
      <c r="S60" s="38">
        <v>0</v>
      </c>
      <c r="T60" s="37">
        <f>SUMPRODUCT(LTA!J60:AN60,LTA!J$101:AN$101,LTA!J$105:AN$105)</f>
        <v>108.73</v>
      </c>
      <c r="U60" s="37">
        <f>SUMPRODUCT(LTA!J60:AN60,LTA!J$102:AN$102,LTA!J$105:AN$105)</f>
        <v>384.15331300000008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7.54</v>
      </c>
      <c r="AB60" s="75">
        <f>-STOA!P60</f>
        <v>0</v>
      </c>
      <c r="AC60">
        <f t="shared" si="0"/>
        <v>11.150216936580389</v>
      </c>
      <c r="AD60">
        <f t="shared" si="1"/>
        <v>1316.2565612277517</v>
      </c>
      <c r="AE60">
        <f>'IDT-1'!F60</f>
        <v>0</v>
      </c>
      <c r="AF60" s="24"/>
      <c r="AG60">
        <f t="shared" si="2"/>
        <v>1316.2565612277517</v>
      </c>
      <c r="AI60" s="34">
        <f>PXIL!J60</f>
        <v>0</v>
      </c>
      <c r="AJ60" s="34">
        <f>PXIL!P60</f>
        <v>0</v>
      </c>
      <c r="AK60" s="34">
        <f>RTM_IEX!J60</f>
        <v>57.74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668.88614109668856</v>
      </c>
      <c r="P61" s="36">
        <v>72.166267969800401</v>
      </c>
      <c r="Q61" s="36">
        <v>26.63</v>
      </c>
      <c r="R61" s="38">
        <v>23.2</v>
      </c>
      <c r="S61" s="38">
        <v>0</v>
      </c>
      <c r="T61" s="37">
        <f>SUMPRODUCT(LTA!J61:AN61,LTA!J$101:AN$101,LTA!J$105:AN$105)</f>
        <v>108.24</v>
      </c>
      <c r="U61" s="37">
        <f>SUMPRODUCT(LTA!J61:AN61,LTA!J$102:AN$102,LTA!J$105:AN$105)</f>
        <v>390.74859300000003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7.54</v>
      </c>
      <c r="AB61" s="75">
        <f>-STOA!P61</f>
        <v>0</v>
      </c>
      <c r="AC61">
        <f t="shared" si="0"/>
        <v>11.416374917358507</v>
      </c>
      <c r="AD61">
        <f t="shared" si="1"/>
        <v>1347.6758771491304</v>
      </c>
      <c r="AE61">
        <f>'IDT-1'!F61</f>
        <v>0</v>
      </c>
      <c r="AF61" s="24"/>
      <c r="AG61">
        <f t="shared" si="2"/>
        <v>1347.6758771491304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667.39039262282142</v>
      </c>
      <c r="P62" s="36">
        <v>75.02</v>
      </c>
      <c r="Q62" s="36">
        <v>26.63</v>
      </c>
      <c r="R62" s="38">
        <v>23.2</v>
      </c>
      <c r="S62" s="38">
        <v>0</v>
      </c>
      <c r="T62" s="37">
        <f>SUMPRODUCT(LTA!J62:AN62,LTA!J$101:AN$101,LTA!J$105:AN$105)</f>
        <v>105.63</v>
      </c>
      <c r="U62" s="37">
        <f>SUMPRODUCT(LTA!J62:AN62,LTA!J$102:AN$102,LTA!J$105:AN$105)</f>
        <v>386.32708700000006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7.54</v>
      </c>
      <c r="AB62" s="75">
        <f>-STOA!P62</f>
        <v>0</v>
      </c>
      <c r="AC62">
        <f t="shared" si="0"/>
        <v>11.4738013288317</v>
      </c>
      <c r="AD62">
        <f t="shared" si="1"/>
        <v>1354.4549282939897</v>
      </c>
      <c r="AE62">
        <f>'IDT-1'!F62</f>
        <v>0</v>
      </c>
      <c r="AF62" s="24"/>
      <c r="AG62">
        <f t="shared" si="2"/>
        <v>1354.4549282939897</v>
      </c>
      <c r="AI62" s="34">
        <f>PXIL!J62</f>
        <v>0</v>
      </c>
      <c r="AJ62" s="34">
        <f>PXIL!P62</f>
        <v>0</v>
      </c>
      <c r="AK62" s="34">
        <f>RTM_IEX!J62</f>
        <v>12.51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674.00761218569414</v>
      </c>
      <c r="P63" s="36">
        <v>75.02</v>
      </c>
      <c r="Q63" s="36">
        <v>26.63</v>
      </c>
      <c r="R63" s="38">
        <v>23.2</v>
      </c>
      <c r="S63" s="38">
        <v>0</v>
      </c>
      <c r="T63" s="37">
        <f>SUMPRODUCT(LTA!J63:AN63,LTA!J$101:AN$101,LTA!J$105:AN$105)</f>
        <v>96.93</v>
      </c>
      <c r="U63" s="37">
        <f>SUMPRODUCT(LTA!J63:AN63,LTA!J$102:AN$102,LTA!J$105:AN$105)</f>
        <v>404.92032200000006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7.54</v>
      </c>
      <c r="AB63" s="75">
        <f>-STOA!P63</f>
        <v>0</v>
      </c>
      <c r="AC63">
        <f t="shared" si="0"/>
        <v>11.790317147159831</v>
      </c>
      <c r="AD63">
        <f t="shared" si="1"/>
        <v>1391.8188670385346</v>
      </c>
      <c r="AE63">
        <f>'IDT-1'!F63</f>
        <v>0</v>
      </c>
      <c r="AF63" s="24"/>
      <c r="AG63">
        <f t="shared" si="2"/>
        <v>1391.8188670385346</v>
      </c>
      <c r="AI63" s="34">
        <f>PXIL!J63</f>
        <v>0</v>
      </c>
      <c r="AJ63" s="34">
        <f>PXIL!P63</f>
        <v>0</v>
      </c>
      <c r="AK63" s="34">
        <f>RTM_IEX!J63</f>
        <v>33.68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674.11471969083459</v>
      </c>
      <c r="P64" s="36">
        <v>75.02</v>
      </c>
      <c r="Q64" s="36">
        <v>26.63</v>
      </c>
      <c r="R64" s="38">
        <v>23.2</v>
      </c>
      <c r="S64" s="38">
        <v>0</v>
      </c>
      <c r="T64" s="37">
        <f>SUMPRODUCT(LTA!J64:AN64,LTA!J$101:AN$101,LTA!J$105:AN$105)</f>
        <v>88.09</v>
      </c>
      <c r="U64" s="37">
        <f>SUMPRODUCT(LTA!J64:AN64,LTA!J$102:AN$102,LTA!J$105:AN$105)</f>
        <v>400.56586300000004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7.54</v>
      </c>
      <c r="AB64" s="75">
        <f>-STOA!P64</f>
        <v>0</v>
      </c>
      <c r="AC64">
        <f t="shared" si="0"/>
        <v>11.736999394603009</v>
      </c>
      <c r="AD64">
        <f t="shared" si="1"/>
        <v>1385.5248332962315</v>
      </c>
      <c r="AE64">
        <f>'IDT-1'!F64</f>
        <v>0</v>
      </c>
      <c r="AF64" s="24"/>
      <c r="AG64">
        <f t="shared" si="2"/>
        <v>1385.5248332962315</v>
      </c>
      <c r="AI64" s="34">
        <f>PXIL!J64</f>
        <v>0</v>
      </c>
      <c r="AJ64" s="34">
        <f>PXIL!P64</f>
        <v>0</v>
      </c>
      <c r="AK64" s="34">
        <f>RTM_IEX!J64</f>
        <v>40.42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710.96891170796221</v>
      </c>
      <c r="P65" s="36">
        <v>71.524258077463372</v>
      </c>
      <c r="Q65" s="36">
        <v>26.63</v>
      </c>
      <c r="R65" s="38">
        <v>23.2</v>
      </c>
      <c r="S65" s="38">
        <v>0</v>
      </c>
      <c r="T65" s="37">
        <f>SUMPRODUCT(LTA!J65:AN65,LTA!J$101:AN$101,LTA!J$105:AN$105)</f>
        <v>81.069999999999993</v>
      </c>
      <c r="U65" s="37">
        <f>SUMPRODUCT(LTA!J65:AN65,LTA!J$102:AN$102,LTA!J$105:AN$105)</f>
        <v>419.06367100000006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7.54</v>
      </c>
      <c r="AB65" s="75">
        <f>-STOA!P65</f>
        <v>0</v>
      </c>
      <c r="AC65">
        <f t="shared" si="0"/>
        <v>11.884221013021133</v>
      </c>
      <c r="AD65">
        <f t="shared" si="1"/>
        <v>1376.7938697724046</v>
      </c>
      <c r="AE65">
        <f>'IDT-1'!F65</f>
        <v>0</v>
      </c>
      <c r="AF65" s="24"/>
      <c r="AG65">
        <f t="shared" si="2"/>
        <v>1376.7938697724046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-13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697.21569041308373</v>
      </c>
      <c r="P66" s="36">
        <v>75.017128970531957</v>
      </c>
      <c r="Q66" s="36">
        <v>26.63</v>
      </c>
      <c r="R66" s="38">
        <v>23.2</v>
      </c>
      <c r="S66" s="38">
        <v>0</v>
      </c>
      <c r="T66" s="37">
        <f>SUMPRODUCT(LTA!J66:AN66,LTA!J$101:AN$101,LTA!J$105:AN$105)</f>
        <v>73.989999999999995</v>
      </c>
      <c r="U66" s="37">
        <f>SUMPRODUCT(LTA!J66:AN66,LTA!J$102:AN$102,LTA!J$105:AN$105)</f>
        <v>413.78089000000006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7.54</v>
      </c>
      <c r="AB66" s="75">
        <f>-STOA!P66</f>
        <v>0</v>
      </c>
      <c r="AC66">
        <f t="shared" si="0"/>
        <v>11.656805658822373</v>
      </c>
      <c r="AD66">
        <f t="shared" si="1"/>
        <v>1376.0581537247936</v>
      </c>
      <c r="AE66">
        <f>'IDT-1'!F66</f>
        <v>0</v>
      </c>
      <c r="AF66" s="24"/>
      <c r="AG66">
        <f t="shared" si="2"/>
        <v>1376.0581537247936</v>
      </c>
      <c r="AI66" s="34">
        <f>PXIL!J66</f>
        <v>0</v>
      </c>
      <c r="AJ66" s="34">
        <f>PXIL!P66</f>
        <v>0</v>
      </c>
      <c r="AK66" s="34">
        <f>RTM_IEX!J66</f>
        <v>8.66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695.19656883488335</v>
      </c>
      <c r="P67" s="36">
        <v>75.017128970531957</v>
      </c>
      <c r="Q67" s="36">
        <v>26.63</v>
      </c>
      <c r="R67" s="38">
        <v>23.2</v>
      </c>
      <c r="S67" s="38">
        <v>0</v>
      </c>
      <c r="T67" s="37">
        <f>SUMPRODUCT(LTA!J67:AN67,LTA!J$101:AN$101,LTA!J$105:AN$105)</f>
        <v>66.87</v>
      </c>
      <c r="U67" s="37">
        <f>SUMPRODUCT(LTA!J67:AN67,LTA!J$102:AN$102,LTA!J$105:AN$105)</f>
        <v>402.74332900000007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7.62</v>
      </c>
      <c r="AB67" s="75">
        <f>-STOA!P67</f>
        <v>0</v>
      </c>
      <c r="AC67">
        <f t="shared" si="0"/>
        <v>11.738649525165489</v>
      </c>
      <c r="AD67">
        <f t="shared" si="1"/>
        <v>1385.7196272802498</v>
      </c>
      <c r="AE67">
        <f>'IDT-1'!F67</f>
        <v>0</v>
      </c>
      <c r="AF67" s="24"/>
      <c r="AG67">
        <f t="shared" si="2"/>
        <v>1385.7196272802498</v>
      </c>
      <c r="AI67" s="34">
        <f>PXIL!J67</f>
        <v>0</v>
      </c>
      <c r="AJ67" s="34">
        <f>PXIL!P67</f>
        <v>0</v>
      </c>
      <c r="AK67" s="34">
        <f>RTM_IEX!J67</f>
        <v>38.5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709.84078005865172</v>
      </c>
      <c r="P68" s="36">
        <v>75.017128970531957</v>
      </c>
      <c r="Q68" s="36">
        <v>26.63</v>
      </c>
      <c r="R68" s="38">
        <v>23.2</v>
      </c>
      <c r="S68" s="38">
        <v>0</v>
      </c>
      <c r="T68" s="37">
        <f>SUMPRODUCT(LTA!J68:AN68,LTA!J$101:AN$101,LTA!J$105:AN$105)</f>
        <v>57.83</v>
      </c>
      <c r="U68" s="37">
        <f>SUMPRODUCT(LTA!J68:AN68,LTA!J$102:AN$102,LTA!J$105:AN$105)</f>
        <v>395.47604400000012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11.684191705445143</v>
      </c>
      <c r="AD68">
        <f t="shared" ref="AD68:AD98" si="4">SUM(B68:AB68,AI68:AV68)-AC68</f>
        <v>1379.2910113237388</v>
      </c>
      <c r="AE68">
        <f>'IDT-1'!F68</f>
        <v>0</v>
      </c>
      <c r="AF68" s="24"/>
      <c r="AG68">
        <f t="shared" ref="AG68:AG98" si="5">SUM(AD68:AF68)</f>
        <v>1379.2910113237388</v>
      </c>
      <c r="AI68" s="34">
        <f>PXIL!J68</f>
        <v>0</v>
      </c>
      <c r="AJ68" s="34">
        <f>PXIL!P68</f>
        <v>0</v>
      </c>
      <c r="AK68" s="34">
        <f>RTM_IEX!J68</f>
        <v>33.68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748.3376036979048</v>
      </c>
      <c r="P69" s="36">
        <v>75.017128970531957</v>
      </c>
      <c r="Q69" s="36">
        <v>26.63</v>
      </c>
      <c r="R69" s="38">
        <v>21.57</v>
      </c>
      <c r="S69" s="38">
        <v>0</v>
      </c>
      <c r="T69" s="37">
        <f>SUMPRODUCT(LTA!J69:AN69,LTA!J$101:AN$101,LTA!J$105:AN$105)</f>
        <v>49.47</v>
      </c>
      <c r="U69" s="37">
        <f>SUMPRODUCT(LTA!J69:AN69,LTA!J$102:AN$102,LTA!J$105:AN$105)</f>
        <v>392.40279300000009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7.62</v>
      </c>
      <c r="AB69" s="75">
        <f>-STOA!P69</f>
        <v>0</v>
      </c>
      <c r="AC69">
        <f t="shared" si="3"/>
        <v>11.611561715614867</v>
      </c>
      <c r="AD69">
        <f t="shared" si="4"/>
        <v>1370.7172139528218</v>
      </c>
      <c r="AE69">
        <f>'IDT-1'!F69</f>
        <v>0</v>
      </c>
      <c r="AF69" s="24"/>
      <c r="AG69">
        <f t="shared" si="5"/>
        <v>1370.7172139528218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822.44157334774707</v>
      </c>
      <c r="P70" s="36">
        <v>75.017128970531957</v>
      </c>
      <c r="Q70" s="36">
        <v>26.63</v>
      </c>
      <c r="R70" s="38">
        <v>18.829999999999998</v>
      </c>
      <c r="S70" s="38">
        <v>0</v>
      </c>
      <c r="T70" s="37">
        <f>SUMPRODUCT(LTA!J70:AN70,LTA!J$101:AN$101,LTA!J$105:AN$105)</f>
        <v>40.909999999999997</v>
      </c>
      <c r="U70" s="37">
        <f>SUMPRODUCT(LTA!J70:AN70,LTA!J$102:AN$102,LTA!J$105:AN$105)</f>
        <v>385.52924400000006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-58.21</v>
      </c>
      <c r="AA70" s="75">
        <f>STOA!J70</f>
        <v>7.62</v>
      </c>
      <c r="AB70" s="75">
        <f>-STOA!P70</f>
        <v>0</v>
      </c>
      <c r="AC70">
        <f t="shared" si="3"/>
        <v>12.574483340239336</v>
      </c>
      <c r="AD70">
        <f t="shared" si="4"/>
        <v>1367.4747129780396</v>
      </c>
      <c r="AE70">
        <f>'IDT-1'!F70</f>
        <v>0</v>
      </c>
      <c r="AF70" s="24"/>
      <c r="AG70">
        <f t="shared" si="5"/>
        <v>1367.4747129780396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789.03929601348261</v>
      </c>
      <c r="P71" s="36">
        <v>75.017128970531957</v>
      </c>
      <c r="Q71" s="36">
        <v>26.63</v>
      </c>
      <c r="R71" s="38">
        <v>14.53</v>
      </c>
      <c r="S71" s="38">
        <v>0</v>
      </c>
      <c r="T71" s="37">
        <f>SUMPRODUCT(LTA!J71:AN71,LTA!J$101:AN$101,LTA!J$105:AN$105)</f>
        <v>31.19</v>
      </c>
      <c r="U71" s="37">
        <f>SUMPRODUCT(LTA!J71:AN71,LTA!J$102:AN$102,LTA!J$105:AN$105)</f>
        <v>378.28352500000005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-9</v>
      </c>
      <c r="AA71" s="75">
        <f>STOA!J71</f>
        <v>7.62</v>
      </c>
      <c r="AB71" s="75">
        <f>-STOA!P71</f>
        <v>0</v>
      </c>
      <c r="AC71">
        <f t="shared" si="3"/>
        <v>11.635238499389724</v>
      </c>
      <c r="AD71">
        <f t="shared" si="4"/>
        <v>1355.4359614846248</v>
      </c>
      <c r="AE71">
        <f>'IDT-1'!F71</f>
        <v>0</v>
      </c>
      <c r="AF71" s="24"/>
      <c r="AG71">
        <f t="shared" si="5"/>
        <v>1355.4359614846248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48.444993402180181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790.24658356190173</v>
      </c>
      <c r="P72" s="36">
        <v>75.017128970531957</v>
      </c>
      <c r="Q72" s="36">
        <v>26.63</v>
      </c>
      <c r="R72" s="38">
        <v>9.9400000000000013</v>
      </c>
      <c r="S72" s="38">
        <v>0</v>
      </c>
      <c r="T72" s="37">
        <f>SUMPRODUCT(LTA!J72:AN72,LTA!J$101:AN$101,LTA!J$105:AN$105)</f>
        <v>22.95</v>
      </c>
      <c r="U72" s="37">
        <f>SUMPRODUCT(LTA!J72:AN72,LTA!J$102:AN$102,LTA!J$105:AN$105)</f>
        <v>370.45999100000006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-4.5</v>
      </c>
      <c r="AA72" s="75">
        <f>STOA!J72</f>
        <v>7.62</v>
      </c>
      <c r="AB72" s="75">
        <f>-STOA!P72</f>
        <v>0</v>
      </c>
      <c r="AC72">
        <f t="shared" si="3"/>
        <v>11.491183764012757</v>
      </c>
      <c r="AD72">
        <f t="shared" si="4"/>
        <v>1347.4687631706013</v>
      </c>
      <c r="AE72">
        <f>'IDT-1'!F72</f>
        <v>0</v>
      </c>
      <c r="AF72" s="24"/>
      <c r="AG72">
        <f t="shared" si="5"/>
        <v>1347.4687631706013</v>
      </c>
      <c r="AI72" s="34">
        <f>PXIL!J72</f>
        <v>0</v>
      </c>
      <c r="AJ72" s="34">
        <f>PXIL!P72</f>
        <v>0</v>
      </c>
      <c r="AK72" s="34">
        <f>RTM_IEX!J72</f>
        <v>8.39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48.444993402180181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806.48902394585753</v>
      </c>
      <c r="P73" s="36">
        <v>75.017128970531957</v>
      </c>
      <c r="Q73" s="36">
        <v>26.63</v>
      </c>
      <c r="R73" s="38">
        <v>6.5299999999999994</v>
      </c>
      <c r="S73" s="38">
        <v>0</v>
      </c>
      <c r="T73" s="37">
        <f>SUMPRODUCT(LTA!J73:AN73,LTA!J$101:AN$101,LTA!J$105:AN$105)</f>
        <v>18.079999999999998</v>
      </c>
      <c r="U73" s="37">
        <f>SUMPRODUCT(LTA!J73:AN73,LTA!J$102:AN$102,LTA!J$105:AN$105)</f>
        <v>365.32998400000008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7.62</v>
      </c>
      <c r="AB73" s="75">
        <f>-STOA!P73</f>
        <v>0</v>
      </c>
      <c r="AC73">
        <f t="shared" si="3"/>
        <v>11.406379994675984</v>
      </c>
      <c r="AD73">
        <f t="shared" si="4"/>
        <v>1346.4960003238937</v>
      </c>
      <c r="AE73">
        <f>'IDT-1'!F73</f>
        <v>0</v>
      </c>
      <c r="AF73" s="24"/>
      <c r="AG73">
        <f t="shared" si="5"/>
        <v>1346.4960003238937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839.58349308607035</v>
      </c>
      <c r="P74" s="36">
        <v>75.017128970531957</v>
      </c>
      <c r="Q74" s="36">
        <v>26.63</v>
      </c>
      <c r="R74" s="38">
        <v>3.9574533762057875</v>
      </c>
      <c r="S74" s="38">
        <v>0</v>
      </c>
      <c r="T74" s="37">
        <f>SUMPRODUCT(LTA!J74:AN74,LTA!J$101:AN$101,LTA!J$105:AN$105)</f>
        <v>12.56</v>
      </c>
      <c r="U74" s="37">
        <f>SUMPRODUCT(LTA!J74:AN74,LTA!J$102:AN$102,LTA!J$105:AN$105)</f>
        <v>360.18467500000008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-24.4</v>
      </c>
      <c r="AA74" s="75">
        <f>STOA!J74</f>
        <v>7.62</v>
      </c>
      <c r="AB74" s="75">
        <f>-STOA!P74</f>
        <v>0</v>
      </c>
      <c r="AC74">
        <f t="shared" si="3"/>
        <v>11.786801852122879</v>
      </c>
      <c r="AD74">
        <f t="shared" si="4"/>
        <v>1342.397198580685</v>
      </c>
      <c r="AE74">
        <f>'IDT-1'!F74</f>
        <v>0</v>
      </c>
      <c r="AF74" s="24"/>
      <c r="AG74">
        <f t="shared" si="5"/>
        <v>1342.397198580685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839.15311560990972</v>
      </c>
      <c r="P75" s="36">
        <v>75.017128970531957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4.1399999999999997</v>
      </c>
      <c r="U75" s="37">
        <f>SUMPRODUCT(LTA!J75:AN75,LTA!J$102:AN$102,LTA!J$105:AN$105)</f>
        <v>327.52941800000002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7.72</v>
      </c>
      <c r="AB75" s="75">
        <f>-STOA!P75</f>
        <v>0</v>
      </c>
      <c r="AC75">
        <f t="shared" si="3"/>
        <v>11.205187665675711</v>
      </c>
      <c r="AD75">
        <f t="shared" si="4"/>
        <v>1322.745724914766</v>
      </c>
      <c r="AE75">
        <f>'IDT-1'!F75</f>
        <v>0</v>
      </c>
      <c r="AF75" s="24"/>
      <c r="AG75">
        <f t="shared" si="5"/>
        <v>1322.745724914766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916.1983994618322</v>
      </c>
      <c r="P76" s="36">
        <v>75.017128970531957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0.74</v>
      </c>
      <c r="U76" s="37">
        <f>SUMPRODUCT(LTA!J76:AN76,LTA!J$102:AN$102,LTA!J$105:AN$105)</f>
        <v>339.28249799999998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-8.9</v>
      </c>
      <c r="AA76" s="75">
        <f>STOA!J76</f>
        <v>7.72</v>
      </c>
      <c r="AB76" s="75">
        <f>-STOA!P76</f>
        <v>0</v>
      </c>
      <c r="AC76">
        <f t="shared" si="3"/>
        <v>12.548552477901163</v>
      </c>
      <c r="AD76">
        <f t="shared" si="4"/>
        <v>1332.900723954463</v>
      </c>
      <c r="AE76">
        <f>'IDT-1'!F76</f>
        <v>0</v>
      </c>
      <c r="AF76" s="24"/>
      <c r="AG76">
        <f t="shared" si="5"/>
        <v>1332.900723954463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1019.3752191588518</v>
      </c>
      <c r="P77" s="36">
        <v>75.017128970531957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0.31</v>
      </c>
      <c r="U77" s="37">
        <f>SUMPRODUCT(LTA!J77:AN77,LTA!J$102:AN$102,LTA!J$105:AN$105)</f>
        <v>346.82190900000006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-308.7</v>
      </c>
      <c r="AA77" s="75">
        <f>STOA!J77</f>
        <v>7.72</v>
      </c>
      <c r="AB77" s="75">
        <f>-STOA!P77</f>
        <v>0</v>
      </c>
      <c r="AC77">
        <f t="shared" si="3"/>
        <v>16.601512649560078</v>
      </c>
      <c r="AD77">
        <f t="shared" si="4"/>
        <v>1339.7539944798236</v>
      </c>
      <c r="AE77">
        <f>'IDT-1'!F77</f>
        <v>0</v>
      </c>
      <c r="AF77" s="24"/>
      <c r="AG77">
        <f t="shared" si="5"/>
        <v>1339.7539944798236</v>
      </c>
      <c r="AI77" s="34">
        <f>PXIL!J77</f>
        <v>0</v>
      </c>
      <c r="AJ77" s="34">
        <f>PXIL!P77</f>
        <v>0</v>
      </c>
      <c r="AK77" s="34">
        <f>RTM_IEX!J77</f>
        <v>115.81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1024.2485655158921</v>
      </c>
      <c r="P78" s="36">
        <v>75.017128970531957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347.02000000000004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-325.60000000000002</v>
      </c>
      <c r="AA78" s="75">
        <f>STOA!J78</f>
        <v>7.72</v>
      </c>
      <c r="AB78" s="75">
        <f>-STOA!P78</f>
        <v>0</v>
      </c>
      <c r="AC78">
        <f t="shared" si="3"/>
        <v>16.736035288909839</v>
      </c>
      <c r="AD78">
        <f t="shared" si="4"/>
        <v>1321.6909091975144</v>
      </c>
      <c r="AE78">
        <f>'IDT-1'!F78</f>
        <v>-5.19</v>
      </c>
      <c r="AF78" s="24"/>
      <c r="AG78">
        <f t="shared" si="5"/>
        <v>1316.5009091975144</v>
      </c>
      <c r="AI78" s="34">
        <f>PXIL!J78</f>
        <v>0</v>
      </c>
      <c r="AJ78" s="34">
        <f>PXIL!P78</f>
        <v>0</v>
      </c>
      <c r="AK78" s="34">
        <f>RTM_IEX!J78</f>
        <v>110.02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67.577240168252558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1028.099191262975</v>
      </c>
      <c r="P79" s="36">
        <v>75.017128970531957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347.52000000000004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-318.3</v>
      </c>
      <c r="AA79" s="75">
        <f>STOA!J79</f>
        <v>7.72</v>
      </c>
      <c r="AB79" s="75">
        <f>-STOA!P79</f>
        <v>0</v>
      </c>
      <c r="AC79">
        <f t="shared" si="3"/>
        <v>16.960113911206967</v>
      </c>
      <c r="AD79">
        <f t="shared" si="4"/>
        <v>1362.8046964905527</v>
      </c>
      <c r="AE79">
        <f>'IDT-1'!F79</f>
        <v>-15.569000000000001</v>
      </c>
      <c r="AF79" s="24"/>
      <c r="AG79">
        <f t="shared" si="5"/>
        <v>1347.2356964905528</v>
      </c>
      <c r="AI79" s="34">
        <f>PXIL!J79</f>
        <v>0</v>
      </c>
      <c r="AJ79" s="34">
        <f>PXIL!P79</f>
        <v>0</v>
      </c>
      <c r="AK79" s="34">
        <f>RTM_IEX!J79</f>
        <v>141.74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67.577240168252558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1028.099191262975</v>
      </c>
      <c r="P80" s="36">
        <v>75.017128970531957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348.18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-310.39999999999998</v>
      </c>
      <c r="AA80" s="75">
        <f>STOA!J80</f>
        <v>7.72</v>
      </c>
      <c r="AB80" s="75">
        <f>-STOA!P80</f>
        <v>0</v>
      </c>
      <c r="AC80">
        <f t="shared" si="3"/>
        <v>16.620359765180346</v>
      </c>
      <c r="AD80">
        <f t="shared" si="4"/>
        <v>1338.5644506365793</v>
      </c>
      <c r="AE80">
        <f>'IDT-1'!F80</f>
        <v>-24.219000000000001</v>
      </c>
      <c r="AF80" s="24"/>
      <c r="AG80">
        <f t="shared" si="5"/>
        <v>1314.3454506365792</v>
      </c>
      <c r="AI80" s="34">
        <f>PXIL!J80</f>
        <v>0</v>
      </c>
      <c r="AJ80" s="34">
        <f>PXIL!P80</f>
        <v>0</v>
      </c>
      <c r="AK80" s="34">
        <f>RTM_IEX!J80</f>
        <v>108.6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67.577240168252558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1030.4281993628135</v>
      </c>
      <c r="P81" s="36">
        <v>75.017128970531957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348.85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-325.3</v>
      </c>
      <c r="AA81" s="75">
        <f>STOA!J81</f>
        <v>7.72</v>
      </c>
      <c r="AB81" s="75">
        <f>-STOA!P81</f>
        <v>0</v>
      </c>
      <c r="AC81">
        <f t="shared" si="3"/>
        <v>17.095759683319837</v>
      </c>
      <c r="AD81">
        <f t="shared" si="4"/>
        <v>1364.7580588182784</v>
      </c>
      <c r="AE81">
        <f>'IDT-1'!F81</f>
        <v>-22.489000000000001</v>
      </c>
      <c r="AF81" s="24"/>
      <c r="AG81">
        <f t="shared" si="5"/>
        <v>1342.2690588182784</v>
      </c>
      <c r="AI81" s="34">
        <f>PXIL!J81</f>
        <v>0</v>
      </c>
      <c r="AJ81" s="34">
        <f>PXIL!P81</f>
        <v>0</v>
      </c>
      <c r="AK81" s="34">
        <f>RTM_IEX!J81</f>
        <v>147.16999999999999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67.577240168252558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1027.7305395685773</v>
      </c>
      <c r="P82" s="36">
        <v>75.017128970531957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349.02000000000004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-353.1</v>
      </c>
      <c r="AA82" s="75">
        <f>STOA!J82</f>
        <v>7.72</v>
      </c>
      <c r="AB82" s="75">
        <f>-STOA!P82</f>
        <v>0</v>
      </c>
      <c r="AC82">
        <f t="shared" si="3"/>
        <v>17.996305525800171</v>
      </c>
      <c r="AD82">
        <f t="shared" si="4"/>
        <v>1415.229853181562</v>
      </c>
      <c r="AE82">
        <f>'IDT-1'!F82</f>
        <v>-26.524999999999999</v>
      </c>
      <c r="AF82" s="24"/>
      <c r="AG82">
        <f t="shared" si="5"/>
        <v>1388.7048531815619</v>
      </c>
      <c r="AI82" s="34">
        <f>PXIL!J82</f>
        <v>0</v>
      </c>
      <c r="AJ82" s="34">
        <f>PXIL!P82</f>
        <v>0</v>
      </c>
      <c r="AK82" s="34">
        <f>RTM_IEX!J82</f>
        <v>228.87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67.577240168252558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1027.7403860802344</v>
      </c>
      <c r="P83" s="36">
        <v>75.017128970531957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357.16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-348.5</v>
      </c>
      <c r="AA83" s="75">
        <f>STOA!J83</f>
        <v>7.81</v>
      </c>
      <c r="AB83" s="75">
        <f>-STOA!P83</f>
        <v>0</v>
      </c>
      <c r="AC83">
        <f t="shared" si="3"/>
        <v>17.178824910963598</v>
      </c>
      <c r="AD83">
        <f t="shared" si="4"/>
        <v>1327.9671803080555</v>
      </c>
      <c r="AE83">
        <f>'IDT-1'!F83</f>
        <v>-39.210999999999999</v>
      </c>
      <c r="AF83" s="24"/>
      <c r="AG83">
        <f t="shared" si="5"/>
        <v>1288.7561803080555</v>
      </c>
      <c r="AI83" s="34">
        <f>PXIL!J83</f>
        <v>0</v>
      </c>
      <c r="AJ83" s="34">
        <f>PXIL!P83</f>
        <v>0</v>
      </c>
      <c r="AK83" s="34">
        <f>RTM_IEX!J83</f>
        <v>127.95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67.577240168252558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1017.254797290942</v>
      </c>
      <c r="P84" s="36">
        <v>75.017128970531957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361.40000000000003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-373.1</v>
      </c>
      <c r="AA84" s="75">
        <f>STOA!J84</f>
        <v>7.81</v>
      </c>
      <c r="AB84" s="75">
        <f>-STOA!P84</f>
        <v>0</v>
      </c>
      <c r="AC84">
        <f t="shared" si="3"/>
        <v>17.320220445165816</v>
      </c>
      <c r="AD84">
        <f t="shared" si="4"/>
        <v>1295.2501959845606</v>
      </c>
      <c r="AE84">
        <f>'IDT-1'!F84</f>
        <v>-32.292000000000002</v>
      </c>
      <c r="AF84" s="24"/>
      <c r="AG84">
        <f t="shared" si="5"/>
        <v>1262.9581959845607</v>
      </c>
      <c r="AI84" s="34">
        <f>PXIL!J84</f>
        <v>0</v>
      </c>
      <c r="AJ84" s="34">
        <f>PXIL!P84</f>
        <v>0</v>
      </c>
      <c r="AK84" s="34">
        <f>RTM_IEX!J84</f>
        <v>126.22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66.777281055331628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973.53831576960749</v>
      </c>
      <c r="P85" s="36">
        <v>75.017128970531957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361.40000000000003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-375</v>
      </c>
      <c r="AA85" s="75">
        <f>STOA!J85</f>
        <v>7.81</v>
      </c>
      <c r="AB85" s="75">
        <f>-STOA!P85</f>
        <v>0</v>
      </c>
      <c r="AC85">
        <f t="shared" si="3"/>
        <v>16.748597543515359</v>
      </c>
      <c r="AD85">
        <f t="shared" si="4"/>
        <v>1223.9553782519558</v>
      </c>
      <c r="AE85">
        <f>'IDT-1'!F85</f>
        <v>-33.445</v>
      </c>
      <c r="AF85" s="24"/>
      <c r="AG85">
        <f t="shared" si="5"/>
        <v>1190.5103782519559</v>
      </c>
      <c r="AI85" s="34">
        <f>PXIL!J85</f>
        <v>0</v>
      </c>
      <c r="AJ85" s="34">
        <f>PXIL!P85</f>
        <v>0</v>
      </c>
      <c r="AK85" s="34">
        <f>RTM_IEX!J85</f>
        <v>100.77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66.777281055331628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956.84306325746695</v>
      </c>
      <c r="P86" s="36">
        <v>75.017128970531957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365.98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-378.1</v>
      </c>
      <c r="AA86" s="75">
        <f>STOA!J86</f>
        <v>7.81</v>
      </c>
      <c r="AB86" s="75">
        <f>-STOA!P86</f>
        <v>0</v>
      </c>
      <c r="AC86">
        <f t="shared" si="3"/>
        <v>16.539278011360533</v>
      </c>
      <c r="AD86">
        <f t="shared" si="4"/>
        <v>1193.0194452719702</v>
      </c>
      <c r="AE86">
        <f>'IDT-1'!F86</f>
        <v>-40.941000000000003</v>
      </c>
      <c r="AF86" s="24"/>
      <c r="AG86">
        <f t="shared" si="5"/>
        <v>1152.0784452719702</v>
      </c>
      <c r="AI86" s="34">
        <f>PXIL!J86</f>
        <v>0</v>
      </c>
      <c r="AJ86" s="34">
        <f>PXIL!P86</f>
        <v>0</v>
      </c>
      <c r="AK86" s="34">
        <f>RTM_IEX!J86</f>
        <v>84.84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67.433744617958055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948.96783467883336</v>
      </c>
      <c r="P87" s="36">
        <v>75.017128970531957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365.64000000000004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-427.5</v>
      </c>
      <c r="AA87" s="75">
        <f>STOA!J87</f>
        <v>7.81</v>
      </c>
      <c r="AB87" s="75">
        <f>-STOA!P87</f>
        <v>0</v>
      </c>
      <c r="AC87">
        <f t="shared" si="3"/>
        <v>16.91433557683559</v>
      </c>
      <c r="AD87">
        <f t="shared" si="4"/>
        <v>1138.075622690488</v>
      </c>
      <c r="AE87">
        <f>'IDT-1'!F87</f>
        <v>-20.759</v>
      </c>
      <c r="AF87" s="24"/>
      <c r="AG87">
        <f t="shared" si="5"/>
        <v>1117.316622690488</v>
      </c>
      <c r="AI87" s="34">
        <f>PXIL!J87</f>
        <v>0</v>
      </c>
      <c r="AJ87" s="34">
        <f>PXIL!P87</f>
        <v>0</v>
      </c>
      <c r="AK87" s="34">
        <f>RTM_IEX!J87</f>
        <v>87.23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67.433744617958055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948.96783467883336</v>
      </c>
      <c r="P88" s="36">
        <v>75.017128970531957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365.97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-427.2</v>
      </c>
      <c r="AA88" s="75">
        <f>STOA!J88</f>
        <v>7.81</v>
      </c>
      <c r="AB88" s="75">
        <f>-STOA!P88</f>
        <v>0</v>
      </c>
      <c r="AC88">
        <f t="shared" si="3"/>
        <v>16.926410229518126</v>
      </c>
      <c r="AD88">
        <f t="shared" si="4"/>
        <v>1140.1035480378055</v>
      </c>
      <c r="AE88">
        <f>'IDT-1'!F88</f>
        <v>-15.569000000000001</v>
      </c>
      <c r="AF88" s="24"/>
      <c r="AG88">
        <f t="shared" si="5"/>
        <v>1124.5345480378055</v>
      </c>
      <c r="AI88" s="34">
        <f>PXIL!J88</f>
        <v>0</v>
      </c>
      <c r="AJ88" s="34">
        <f>PXIL!P88</f>
        <v>0</v>
      </c>
      <c r="AK88" s="34">
        <f>RTM_IEX!J88</f>
        <v>88.64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67.433744617958055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946.11016096575065</v>
      </c>
      <c r="P89" s="36">
        <v>75.017128970531957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373.72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-420.09</v>
      </c>
      <c r="AA89" s="75">
        <f>STOA!J89</f>
        <v>7.81</v>
      </c>
      <c r="AB89" s="75">
        <f>-STOA!P89</f>
        <v>0</v>
      </c>
      <c r="AC89">
        <f t="shared" si="3"/>
        <v>17.173303838904271</v>
      </c>
      <c r="AD89">
        <f t="shared" si="4"/>
        <v>1183.5289807153365</v>
      </c>
      <c r="AE89">
        <f>'IDT-1'!F89</f>
        <v>-9.2260000000000009</v>
      </c>
      <c r="AF89" s="24"/>
      <c r="AG89">
        <f t="shared" si="5"/>
        <v>1174.3029807153364</v>
      </c>
      <c r="AI89" s="34">
        <f>PXIL!J89</f>
        <v>0</v>
      </c>
      <c r="AJ89" s="34">
        <f>PXIL!P89</f>
        <v>0</v>
      </c>
      <c r="AK89" s="34">
        <f>RTM_IEX!J89</f>
        <v>120.31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67.433744617958055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946.30398608673397</v>
      </c>
      <c r="P90" s="36">
        <v>75.017128970531957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377.79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-424.7</v>
      </c>
      <c r="AA90" s="75">
        <f>STOA!J90</f>
        <v>7.81</v>
      </c>
      <c r="AB90" s="75">
        <f>-STOA!P90</f>
        <v>0</v>
      </c>
      <c r="AC90">
        <f t="shared" si="3"/>
        <v>17.463296007032266</v>
      </c>
      <c r="AD90">
        <f t="shared" si="4"/>
        <v>1208.5028136681917</v>
      </c>
      <c r="AE90">
        <f>'IDT-1'!F90</f>
        <v>-5.766</v>
      </c>
      <c r="AF90" s="24"/>
      <c r="AG90">
        <f t="shared" si="5"/>
        <v>1202.7368136681916</v>
      </c>
      <c r="AI90" s="34">
        <f>PXIL!J90</f>
        <v>0</v>
      </c>
      <c r="AJ90" s="34">
        <f>PXIL!P90</f>
        <v>0</v>
      </c>
      <c r="AK90" s="34">
        <f>RTM_IEX!J90</f>
        <v>145.91999999999999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67.433744617958055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938.15589690244337</v>
      </c>
      <c r="P91" s="36">
        <v>75.017128970531957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381.7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-431.3</v>
      </c>
      <c r="AA91" s="75">
        <f>STOA!J91</f>
        <v>7.9</v>
      </c>
      <c r="AB91" s="75">
        <f>-STOA!P91</f>
        <v>0</v>
      </c>
      <c r="AC91">
        <f t="shared" si="3"/>
        <v>17.462521698868493</v>
      </c>
      <c r="AD91">
        <f t="shared" si="4"/>
        <v>1195.1554987920651</v>
      </c>
      <c r="AE91">
        <f>'IDT-1'!F91</f>
        <v>0</v>
      </c>
      <c r="AF91" s="24"/>
      <c r="AG91">
        <f t="shared" si="5"/>
        <v>1195.1554987920651</v>
      </c>
      <c r="AI91" s="34">
        <f>PXIL!J91</f>
        <v>0</v>
      </c>
      <c r="AJ91" s="34">
        <f>PXIL!P91</f>
        <v>0</v>
      </c>
      <c r="AK91" s="34">
        <f>RTM_IEX!J91</f>
        <v>143.32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67.433744617958055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935.2982234453649</v>
      </c>
      <c r="P92" s="36">
        <v>75.017128970531957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382.37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-437</v>
      </c>
      <c r="AA92" s="75">
        <f>STOA!J92</f>
        <v>7.9</v>
      </c>
      <c r="AB92" s="75">
        <f>-STOA!P92</f>
        <v>0</v>
      </c>
      <c r="AC92">
        <f t="shared" si="3"/>
        <v>17.806758840860905</v>
      </c>
      <c r="AD92">
        <f t="shared" si="4"/>
        <v>1224.343588192994</v>
      </c>
      <c r="AE92">
        <f>'IDT-1'!F92</f>
        <v>0</v>
      </c>
      <c r="AF92" s="24"/>
      <c r="AG92">
        <f t="shared" si="5"/>
        <v>1224.343588192994</v>
      </c>
      <c r="AI92" s="34">
        <f>PXIL!J92</f>
        <v>0</v>
      </c>
      <c r="AJ92" s="34">
        <f>PXIL!P92</f>
        <v>0</v>
      </c>
      <c r="AK92" s="34">
        <f>RTM_IEX!J92</f>
        <v>180.74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67.433744617958055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932.43333213998847</v>
      </c>
      <c r="P93" s="36">
        <v>75.017128970531957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384.42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-441.2</v>
      </c>
      <c r="AA93" s="75">
        <f>STOA!J93</f>
        <v>7.9</v>
      </c>
      <c r="AB93" s="75">
        <f>-STOA!P93</f>
        <v>0</v>
      </c>
      <c r="AC93">
        <f t="shared" si="3"/>
        <v>17.160972616340278</v>
      </c>
      <c r="AD93">
        <f t="shared" si="4"/>
        <v>1139.6744831121384</v>
      </c>
      <c r="AE93">
        <f>'IDT-1'!F93</f>
        <v>0</v>
      </c>
      <c r="AF93" s="24"/>
      <c r="AG93">
        <f t="shared" si="5"/>
        <v>1139.6744831121384</v>
      </c>
      <c r="AI93" s="34">
        <f>PXIL!J93</f>
        <v>0</v>
      </c>
      <c r="AJ93" s="34">
        <f>PXIL!P93</f>
        <v>0</v>
      </c>
      <c r="AK93" s="34">
        <f>RTM_IEX!J93</f>
        <v>100.44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67.433744617958055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927.37419144814612</v>
      </c>
      <c r="P94" s="36">
        <v>75.017128970531957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389.15999999999997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-447</v>
      </c>
      <c r="AA94" s="75">
        <f>STOA!J94</f>
        <v>7.9</v>
      </c>
      <c r="AB94" s="75">
        <f>-STOA!P94</f>
        <v>0</v>
      </c>
      <c r="AC94">
        <f t="shared" si="3"/>
        <v>17.281512549333158</v>
      </c>
      <c r="AD94">
        <f t="shared" si="4"/>
        <v>1142.2548024873031</v>
      </c>
      <c r="AE94">
        <f>'IDT-1'!F94</f>
        <v>0</v>
      </c>
      <c r="AF94" s="24"/>
      <c r="AG94">
        <f t="shared" si="5"/>
        <v>1142.2548024873031</v>
      </c>
      <c r="AI94" s="34">
        <f>PXIL!J94</f>
        <v>0</v>
      </c>
      <c r="AJ94" s="34">
        <f>PXIL!P94</f>
        <v>0</v>
      </c>
      <c r="AK94" s="34">
        <f>RTM_IEX!J94</f>
        <v>109.26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67.32395661115369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919.33759710183438</v>
      </c>
      <c r="P95" s="36">
        <v>75.017128970531957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393.49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-460.9</v>
      </c>
      <c r="AA95" s="75">
        <f>STOA!J95</f>
        <v>7.9</v>
      </c>
      <c r="AB95" s="75">
        <f>-STOA!P95</f>
        <v>0</v>
      </c>
      <c r="AC95">
        <f t="shared" si="3"/>
        <v>17.677164029942944</v>
      </c>
      <c r="AD95">
        <f t="shared" si="4"/>
        <v>1161.0427686535775</v>
      </c>
      <c r="AE95">
        <f>'IDT-1'!F95</f>
        <v>0</v>
      </c>
      <c r="AF95" s="24"/>
      <c r="AG95">
        <f t="shared" si="5"/>
        <v>1161.0427686535775</v>
      </c>
      <c r="AI95" s="34">
        <f>PXIL!J95</f>
        <v>0</v>
      </c>
      <c r="AJ95" s="34">
        <f>PXIL!P95</f>
        <v>0</v>
      </c>
      <c r="AK95" s="34">
        <f>RTM_IEX!J95</f>
        <v>146.16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67.32395661115369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919.33759710183438</v>
      </c>
      <c r="P96" s="36">
        <v>75.017128970531957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398.22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-464.2</v>
      </c>
      <c r="AA96" s="75">
        <f>STOA!J96</f>
        <v>7.9</v>
      </c>
      <c r="AB96" s="75">
        <f>-STOA!P96</f>
        <v>0</v>
      </c>
      <c r="AC96">
        <f t="shared" si="3"/>
        <v>18.024318850435076</v>
      </c>
      <c r="AD96">
        <f t="shared" si="4"/>
        <v>1195.3956138330852</v>
      </c>
      <c r="AE96">
        <f>'IDT-1'!F96</f>
        <v>0</v>
      </c>
      <c r="AF96" s="24"/>
      <c r="AG96">
        <f t="shared" si="5"/>
        <v>1195.3956138330852</v>
      </c>
      <c r="AI96" s="34">
        <f>PXIL!J96</f>
        <v>0</v>
      </c>
      <c r="AJ96" s="34">
        <f>PXIL!P96</f>
        <v>0</v>
      </c>
      <c r="AK96" s="34">
        <f>RTM_IEX!J96</f>
        <v>179.43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67.86456213444437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915.44861567029068</v>
      </c>
      <c r="P97" s="36">
        <v>75.017128970531957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402.47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-471.6</v>
      </c>
      <c r="AA97" s="75">
        <f>STOA!J97</f>
        <v>7.9</v>
      </c>
      <c r="AB97" s="75">
        <f>-STOA!P97</f>
        <v>0</v>
      </c>
      <c r="AC97">
        <f t="shared" si="3"/>
        <v>17.824603059969927</v>
      </c>
      <c r="AD97">
        <f t="shared" si="4"/>
        <v>1156.9569537152972</v>
      </c>
      <c r="AE97">
        <f>'IDT-1'!F97</f>
        <v>0</v>
      </c>
      <c r="AF97" s="24"/>
      <c r="AG97">
        <f t="shared" si="5"/>
        <v>1156.9569537152972</v>
      </c>
      <c r="AI97" s="34">
        <f>PXIL!J97</f>
        <v>0</v>
      </c>
      <c r="AJ97" s="34">
        <f>PXIL!P97</f>
        <v>0</v>
      </c>
      <c r="AK97" s="34">
        <f>RTM_IEX!J97</f>
        <v>147.29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67.86456213444437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912.137247278004</v>
      </c>
      <c r="P98" s="36">
        <v>75.017128970531957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406.71000000000004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-478.2</v>
      </c>
      <c r="AA98" s="75">
        <f>STOA!J98</f>
        <v>7.9</v>
      </c>
      <c r="AB98" s="75">
        <f>-STOA!P98</f>
        <v>0</v>
      </c>
      <c r="AC98">
        <f t="shared" si="3"/>
        <v>17.916537206458987</v>
      </c>
      <c r="AD98">
        <f t="shared" si="4"/>
        <v>1154.5536511765213</v>
      </c>
      <c r="AE98">
        <f>'IDT-1'!F98</f>
        <v>0</v>
      </c>
      <c r="AF98" s="24"/>
      <c r="AG98">
        <f t="shared" si="5"/>
        <v>1154.5536511765213</v>
      </c>
      <c r="AI98" s="34">
        <f>PXIL!J98</f>
        <v>0</v>
      </c>
      <c r="AJ98" s="34">
        <f>PXIL!P98</f>
        <v>0</v>
      </c>
      <c r="AK98" s="34">
        <f>RTM_IEX!J98</f>
        <v>150.65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1.4733206469402125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19.871345280884658</v>
      </c>
      <c r="P99" s="36">
        <f t="shared" si="6"/>
        <v>1.573323986277283</v>
      </c>
      <c r="Q99" s="36">
        <f t="shared" si="6"/>
        <v>0.54042850668048947</v>
      </c>
      <c r="R99" s="38">
        <f>SUM(R3:R98)/4000</f>
        <v>0.24138622445516272</v>
      </c>
      <c r="S99" s="38">
        <f t="shared" si="6"/>
        <v>0</v>
      </c>
      <c r="T99" s="37">
        <f t="shared" si="6"/>
        <v>0.85293999999999948</v>
      </c>
      <c r="U99" s="37">
        <f t="shared" si="6"/>
        <v>9.0541517317500002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-6.5004949999999999</v>
      </c>
      <c r="AA99" s="75">
        <f t="shared" si="6"/>
        <v>0.18717000000000003</v>
      </c>
      <c r="AB99" s="75">
        <f t="shared" si="6"/>
        <v>0</v>
      </c>
      <c r="AC99">
        <f t="shared" si="6"/>
        <v>0.34932858992934368</v>
      </c>
      <c r="AD99">
        <f t="shared" si="6"/>
        <v>27.949875287058461</v>
      </c>
      <c r="AE99">
        <f t="shared" si="6"/>
        <v>-7.2800250000000011E-2</v>
      </c>
      <c r="AG99">
        <f t="shared" si="6"/>
        <v>27.877075037058468</v>
      </c>
      <c r="AI99">
        <f t="shared" si="6"/>
        <v>0</v>
      </c>
      <c r="AJ99">
        <f t="shared" si="6"/>
        <v>0</v>
      </c>
      <c r="AK99">
        <f t="shared" si="6"/>
        <v>1.0306124999999997</v>
      </c>
      <c r="AL99">
        <f t="shared" si="6"/>
        <v>-0.11525000000000001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45.361624941623823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0.77128064950963993</v>
      </c>
      <c r="AD3">
        <f>SUM(B3:AB3,AI3:AV3)-AC3</f>
        <v>91.047844292114178</v>
      </c>
      <c r="AE3">
        <f>'IDT-1'!E3</f>
        <v>0</v>
      </c>
      <c r="AF3" s="24"/>
      <c r="AG3">
        <f>SUM(AD3:AF3)</f>
        <v>91.047844292114178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14.44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45.361624941623823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0.74700464950963996</v>
      </c>
      <c r="AD4">
        <f t="shared" ref="AD4:AD67" si="1">SUM(B4:AB4,AI4:AV4)-AC4</f>
        <v>88.182120292114178</v>
      </c>
      <c r="AE4">
        <f>'IDT-1'!E4</f>
        <v>0</v>
      </c>
      <c r="AF4" s="24"/>
      <c r="AG4">
        <f t="shared" ref="AG4:AG67" si="2">SUM(AD4:AF4)</f>
        <v>88.182120292114178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11.55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45.361624941623823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0.73894064950964</v>
      </c>
      <c r="AD5">
        <f t="shared" si="1"/>
        <v>87.230184292114174</v>
      </c>
      <c r="AE5">
        <f>'IDT-1'!E5</f>
        <v>0</v>
      </c>
      <c r="AF5" s="24"/>
      <c r="AG5">
        <f t="shared" si="2"/>
        <v>87.230184292114174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10.59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45.361624941623823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0.73079264950963996</v>
      </c>
      <c r="AD6">
        <f t="shared" si="1"/>
        <v>86.268332292114181</v>
      </c>
      <c r="AE6">
        <f>'IDT-1'!E6</f>
        <v>0</v>
      </c>
      <c r="AF6" s="24"/>
      <c r="AG6">
        <f t="shared" si="2"/>
        <v>86.268332292114181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9.6199999999999992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45.361625849277551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0.73079265713393138</v>
      </c>
      <c r="AD7">
        <f t="shared" si="1"/>
        <v>86.268333192143629</v>
      </c>
      <c r="AE7">
        <f>'IDT-1'!E7</f>
        <v>0</v>
      </c>
      <c r="AF7" s="24"/>
      <c r="AG7">
        <f t="shared" si="2"/>
        <v>86.268333192143629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9.6199999999999992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45.361625849277551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0.73079265713393138</v>
      </c>
      <c r="AD8">
        <f t="shared" si="1"/>
        <v>86.268333192143629</v>
      </c>
      <c r="AE8">
        <f>'IDT-1'!E8</f>
        <v>0</v>
      </c>
      <c r="AF8" s="24"/>
      <c r="AG8">
        <f t="shared" si="2"/>
        <v>86.268333192143629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9.6199999999999992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46.118475710234605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0.73715019596597064</v>
      </c>
      <c r="AD9">
        <f t="shared" si="1"/>
        <v>87.018825514268642</v>
      </c>
      <c r="AE9">
        <f>'IDT-1'!E9</f>
        <v>0</v>
      </c>
      <c r="AF9" s="24"/>
      <c r="AG9">
        <f t="shared" si="2"/>
        <v>87.018825514268642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9.6199999999999992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46.118477728919849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0.7371502129229266</v>
      </c>
      <c r="AD10">
        <f t="shared" si="1"/>
        <v>87.018827515996918</v>
      </c>
      <c r="AE10">
        <f>'IDT-1'!E10</f>
        <v>0</v>
      </c>
      <c r="AF10" s="24"/>
      <c r="AG10">
        <f t="shared" si="2"/>
        <v>87.018827515996918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9.6199999999999992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22.998976002849385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46.11819293567725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0.73713921908362368</v>
      </c>
      <c r="AD11">
        <f t="shared" si="1"/>
        <v>87.017529719443004</v>
      </c>
      <c r="AE11">
        <f>'IDT-1'!E11</f>
        <v>0</v>
      </c>
      <c r="AF11" s="24"/>
      <c r="AG11">
        <f t="shared" si="2"/>
        <v>87.017529719443004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9.6199999999999992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22.998976002849385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46.118167676810629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0.73713900690914413</v>
      </c>
      <c r="AD12">
        <f t="shared" si="1"/>
        <v>87.017504672750874</v>
      </c>
      <c r="AE12">
        <f>'IDT-1'!E12</f>
        <v>0</v>
      </c>
      <c r="AF12" s="24"/>
      <c r="AG12">
        <f t="shared" si="2"/>
        <v>87.017504672750874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9.6199999999999992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22.998976002849385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46.118157609032444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0.73713892233980727</v>
      </c>
      <c r="AD13">
        <f t="shared" si="1"/>
        <v>87.017494689542019</v>
      </c>
      <c r="AE13">
        <f>'IDT-1'!E13</f>
        <v>0</v>
      </c>
      <c r="AF13" s="24"/>
      <c r="AG13">
        <f t="shared" si="2"/>
        <v>87.017494689542019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9.6199999999999992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46.399223183731827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0.73950847474334724</v>
      </c>
      <c r="AD14">
        <f t="shared" si="1"/>
        <v>87.297214708988477</v>
      </c>
      <c r="AE14">
        <f>'IDT-1'!E14</f>
        <v>0</v>
      </c>
      <c r="AF14" s="24"/>
      <c r="AG14">
        <f t="shared" si="2"/>
        <v>87.297214708988477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9.6199999999999992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48.51663555942141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0.67648673869913978</v>
      </c>
      <c r="AD15">
        <f t="shared" si="1"/>
        <v>79.857648820722261</v>
      </c>
      <c r="AE15">
        <f>'IDT-1'!E15</f>
        <v>0</v>
      </c>
      <c r="AF15" s="24"/>
      <c r="AG15">
        <f t="shared" si="2"/>
        <v>79.857648820722261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48.506228505051666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0.67639931944243392</v>
      </c>
      <c r="AD16">
        <f t="shared" si="1"/>
        <v>79.847329185609226</v>
      </c>
      <c r="AE16">
        <f>'IDT-1'!E16</f>
        <v>0</v>
      </c>
      <c r="AF16" s="24"/>
      <c r="AG16">
        <f t="shared" si="2"/>
        <v>79.847329185609226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49.945788282077615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0.68849162156945187</v>
      </c>
      <c r="AD17">
        <f t="shared" si="1"/>
        <v>81.274796660508159</v>
      </c>
      <c r="AE17">
        <f>'IDT-1'!E17</f>
        <v>0</v>
      </c>
      <c r="AF17" s="24"/>
      <c r="AG17">
        <f t="shared" si="2"/>
        <v>81.274796660508159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51.577189919883125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0.70219539532701825</v>
      </c>
      <c r="AD18">
        <f t="shared" si="1"/>
        <v>82.892494524556099</v>
      </c>
      <c r="AE18">
        <f>'IDT-1'!E18</f>
        <v>0</v>
      </c>
      <c r="AF18" s="24"/>
      <c r="AG18">
        <f t="shared" si="2"/>
        <v>82.892494524556099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53.087846515102669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0.71488491072686233</v>
      </c>
      <c r="AD19">
        <f t="shared" si="1"/>
        <v>84.390461604375801</v>
      </c>
      <c r="AE19">
        <f>'IDT-1'!E19</f>
        <v>0</v>
      </c>
      <c r="AF19" s="24"/>
      <c r="AG19">
        <f t="shared" si="2"/>
        <v>84.390461604375801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54.483788147580718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0.72661082043967795</v>
      </c>
      <c r="AD20">
        <f t="shared" si="1"/>
        <v>85.774677327141035</v>
      </c>
      <c r="AE20">
        <f>'IDT-1'!E20</f>
        <v>0</v>
      </c>
      <c r="AF20" s="24"/>
      <c r="AG20">
        <f t="shared" si="2"/>
        <v>85.774677327141035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54.483949275532638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0.72661217391447408</v>
      </c>
      <c r="AD21">
        <f t="shared" si="1"/>
        <v>85.774837101618161</v>
      </c>
      <c r="AE21">
        <f>'IDT-1'!E21</f>
        <v>0</v>
      </c>
      <c r="AF21" s="24"/>
      <c r="AG21">
        <f t="shared" si="2"/>
        <v>85.774837101618161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54.58495579122981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0.72746062864633032</v>
      </c>
      <c r="AD22">
        <f t="shared" si="1"/>
        <v>85.874995162583474</v>
      </c>
      <c r="AE22">
        <f>'IDT-1'!E22</f>
        <v>0</v>
      </c>
      <c r="AF22" s="24"/>
      <c r="AG22">
        <f t="shared" si="2"/>
        <v>85.874995162583474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56.600327001525727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0.744389746812816</v>
      </c>
      <c r="AD23">
        <f t="shared" si="1"/>
        <v>87.873437254712911</v>
      </c>
      <c r="AE23">
        <f>'IDT-1'!E23</f>
        <v>0</v>
      </c>
      <c r="AF23" s="24"/>
      <c r="AG23">
        <f t="shared" si="2"/>
        <v>87.873437254712911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59.704987939727182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0.77046889869370838</v>
      </c>
      <c r="AD24">
        <f t="shared" si="1"/>
        <v>90.952019041033481</v>
      </c>
      <c r="AE24">
        <f>'IDT-1'!E24</f>
        <v>0</v>
      </c>
      <c r="AF24" s="24"/>
      <c r="AG24">
        <f t="shared" si="2"/>
        <v>90.952019041033481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22.998976002849385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63.228672502296156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0.80005924744322243</v>
      </c>
      <c r="AD25">
        <f t="shared" si="1"/>
        <v>94.445089257702307</v>
      </c>
      <c r="AE25">
        <f>'IDT-1'!E25</f>
        <v>0</v>
      </c>
      <c r="AF25" s="24"/>
      <c r="AG25">
        <f t="shared" si="2"/>
        <v>94.445089257702307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66.925674669507799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0.83112266722386541</v>
      </c>
      <c r="AD26">
        <f t="shared" si="1"/>
        <v>98.112052002283932</v>
      </c>
      <c r="AE26">
        <f>'IDT-1'!E26</f>
        <v>0</v>
      </c>
      <c r="AF26" s="24"/>
      <c r="AG26">
        <f t="shared" si="2"/>
        <v>98.112052002283932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72.117685514911329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0.87473555832525507</v>
      </c>
      <c r="AD27">
        <f t="shared" si="1"/>
        <v>103.26044995658607</v>
      </c>
      <c r="AE27">
        <f>'IDT-1'!E27</f>
        <v>0</v>
      </c>
      <c r="AF27" s="24"/>
      <c r="AG27">
        <f t="shared" si="2"/>
        <v>103.26044995658607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79.318352575776942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0.93522116163652624</v>
      </c>
      <c r="AD28">
        <f t="shared" si="1"/>
        <v>110.40063141414042</v>
      </c>
      <c r="AE28">
        <f>'IDT-1'!E28</f>
        <v>0</v>
      </c>
      <c r="AF28" s="24"/>
      <c r="AG28">
        <f t="shared" si="2"/>
        <v>110.40063141414042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87.466963687864904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1.0036694949780651</v>
      </c>
      <c r="AD29">
        <f t="shared" si="1"/>
        <v>118.48079419288683</v>
      </c>
      <c r="AE29">
        <f>'IDT-1'!E29</f>
        <v>0</v>
      </c>
      <c r="AF29" s="24"/>
      <c r="AG29">
        <f t="shared" si="2"/>
        <v>118.48079419288683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87.466963687864904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1.0036694949780651</v>
      </c>
      <c r="AD30">
        <f t="shared" si="1"/>
        <v>118.48079419288683</v>
      </c>
      <c r="AE30">
        <f>'IDT-1'!E30</f>
        <v>0</v>
      </c>
      <c r="AF30" s="24"/>
      <c r="AG30">
        <f t="shared" si="2"/>
        <v>118.48079419288683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87.466924119113372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1.0036691626005523</v>
      </c>
      <c r="AD31">
        <f t="shared" si="1"/>
        <v>118.48075495651281</v>
      </c>
      <c r="AE31">
        <f>'IDT-1'!E31</f>
        <v>0</v>
      </c>
      <c r="AF31" s="24"/>
      <c r="AG31">
        <f t="shared" si="2"/>
        <v>118.48075495651281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87.467432416140667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1.0036734322955816</v>
      </c>
      <c r="AD32">
        <f t="shared" si="1"/>
        <v>118.48125898384508</v>
      </c>
      <c r="AE32">
        <f>'IDT-1'!E32</f>
        <v>0</v>
      </c>
      <c r="AF32" s="24"/>
      <c r="AG32">
        <f t="shared" si="2"/>
        <v>118.48125898384508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83.904772864030747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1.0545550920578584</v>
      </c>
      <c r="AD33">
        <f t="shared" si="1"/>
        <v>124.4877177719729</v>
      </c>
      <c r="AE33">
        <f>'IDT-1'!E33</f>
        <v>0</v>
      </c>
      <c r="AF33" s="24"/>
      <c r="AG33">
        <f t="shared" si="2"/>
        <v>124.4877177719729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9.6199999999999992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76.560683517831038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1.0414167415497806</v>
      </c>
      <c r="AD34">
        <f t="shared" si="1"/>
        <v>122.93676677628126</v>
      </c>
      <c r="AE34">
        <f>'IDT-1'!E34</f>
        <v>0</v>
      </c>
      <c r="AF34" s="24"/>
      <c r="AG34">
        <f t="shared" si="2"/>
        <v>122.93676677628126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15.4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66.337157807185918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1.0929631255803618</v>
      </c>
      <c r="AD35">
        <f t="shared" si="1"/>
        <v>129.02169468160557</v>
      </c>
      <c r="AE35">
        <f>'IDT-1'!E35</f>
        <v>0</v>
      </c>
      <c r="AF35" s="24"/>
      <c r="AG35">
        <f t="shared" si="2"/>
        <v>129.02169468160557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31.76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59.420470755372378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1.1561589543451278</v>
      </c>
      <c r="AD36">
        <f t="shared" si="1"/>
        <v>136.48181180102725</v>
      </c>
      <c r="AE36">
        <f>'IDT-1'!E36</f>
        <v>0</v>
      </c>
      <c r="AF36" s="24"/>
      <c r="AG36">
        <f t="shared" si="2"/>
        <v>136.48181180102725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46.2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57.221527801022653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1.2588998335285901</v>
      </c>
      <c r="AD37">
        <f t="shared" si="1"/>
        <v>148.61012796749404</v>
      </c>
      <c r="AE37">
        <f>'IDT-1'!E37</f>
        <v>0</v>
      </c>
      <c r="AF37" s="24"/>
      <c r="AG37">
        <f t="shared" si="2"/>
        <v>148.61012796749404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60.63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51.112131656788797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1.304600905917026</v>
      </c>
      <c r="AD38">
        <f t="shared" si="1"/>
        <v>154.00503075087178</v>
      </c>
      <c r="AE38">
        <f>'IDT-1'!E38</f>
        <v>0</v>
      </c>
      <c r="AF38" s="24"/>
      <c r="AG38">
        <f t="shared" si="2"/>
        <v>154.00503075087178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72.180000000000007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48.918498174386379</v>
      </c>
      <c r="P39" s="36">
        <v>0</v>
      </c>
      <c r="Q39" s="36">
        <v>0</v>
      </c>
      <c r="R39" s="38">
        <v>0</v>
      </c>
      <c r="S39" s="38">
        <v>8.41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53.19</v>
      </c>
      <c r="AB39" s="75">
        <f>-STOA!Q39</f>
        <v>0</v>
      </c>
      <c r="AC39">
        <f t="shared" si="0"/>
        <v>1.3773143846648455</v>
      </c>
      <c r="AD39">
        <f t="shared" si="1"/>
        <v>162.58868378972153</v>
      </c>
      <c r="AE39">
        <f>'IDT-1'!E39</f>
        <v>0</v>
      </c>
      <c r="AF39" s="24"/>
      <c r="AG39">
        <f t="shared" si="2"/>
        <v>162.58868378972153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29.84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48.918498174386379</v>
      </c>
      <c r="P40" s="36">
        <v>0</v>
      </c>
      <c r="Q40" s="36">
        <v>0</v>
      </c>
      <c r="R40" s="38">
        <v>0</v>
      </c>
      <c r="S40" s="38">
        <v>8.41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53.19</v>
      </c>
      <c r="AB40" s="75">
        <f>-STOA!Q40</f>
        <v>0</v>
      </c>
      <c r="AC40">
        <f t="shared" si="0"/>
        <v>1.4581223846648455</v>
      </c>
      <c r="AD40">
        <f t="shared" si="1"/>
        <v>172.12787578972154</v>
      </c>
      <c r="AE40">
        <f>'IDT-1'!E40</f>
        <v>0</v>
      </c>
      <c r="AF40" s="24"/>
      <c r="AG40">
        <f t="shared" si="2"/>
        <v>172.12787578972154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39.46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45.593616965157963</v>
      </c>
      <c r="P41" s="36">
        <v>0</v>
      </c>
      <c r="Q41" s="36">
        <v>0</v>
      </c>
      <c r="R41" s="38">
        <v>0</v>
      </c>
      <c r="S41" s="38">
        <v>8.41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53.19</v>
      </c>
      <c r="AB41" s="75">
        <f>-STOA!Q41</f>
        <v>0</v>
      </c>
      <c r="AC41">
        <f t="shared" si="0"/>
        <v>1.511001382507327</v>
      </c>
      <c r="AD41">
        <f t="shared" si="1"/>
        <v>178.37011558265064</v>
      </c>
      <c r="AE41">
        <f>'IDT-1'!E41</f>
        <v>0</v>
      </c>
      <c r="AF41" s="24"/>
      <c r="AG41">
        <f t="shared" si="2"/>
        <v>178.37011558265064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49.08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45.593569854832651</v>
      </c>
      <c r="P42" s="36">
        <v>0</v>
      </c>
      <c r="Q42" s="36">
        <v>0</v>
      </c>
      <c r="R42" s="38">
        <v>0</v>
      </c>
      <c r="S42" s="38">
        <v>8.41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53.19</v>
      </c>
      <c r="AB42" s="75">
        <f>-STOA!Q42</f>
        <v>0</v>
      </c>
      <c r="AC42">
        <f t="shared" si="0"/>
        <v>1.567616986780594</v>
      </c>
      <c r="AD42">
        <f t="shared" si="1"/>
        <v>185.05345286805203</v>
      </c>
      <c r="AE42">
        <f>'IDT-1'!E42</f>
        <v>0</v>
      </c>
      <c r="AF42" s="24"/>
      <c r="AG42">
        <f t="shared" si="2"/>
        <v>185.05345286805203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55.82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45.593616965157963</v>
      </c>
      <c r="P43" s="36">
        <v>0</v>
      </c>
      <c r="Q43" s="36">
        <v>0</v>
      </c>
      <c r="R43" s="38">
        <v>0</v>
      </c>
      <c r="S43" s="38">
        <v>8.41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53.19</v>
      </c>
      <c r="AB43" s="75">
        <f>-STOA!Q43</f>
        <v>0</v>
      </c>
      <c r="AC43">
        <f t="shared" si="0"/>
        <v>1.599957382507327</v>
      </c>
      <c r="AD43">
        <f t="shared" si="1"/>
        <v>188.87115958265065</v>
      </c>
      <c r="AE43">
        <f>'IDT-1'!E43</f>
        <v>0</v>
      </c>
      <c r="AF43" s="24"/>
      <c r="AG43">
        <f t="shared" si="2"/>
        <v>188.87115958265065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59.67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45.593616965157963</v>
      </c>
      <c r="P44" s="36">
        <v>0</v>
      </c>
      <c r="Q44" s="36">
        <v>0</v>
      </c>
      <c r="R44" s="38">
        <v>0</v>
      </c>
      <c r="S44" s="38">
        <v>8.41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53.19</v>
      </c>
      <c r="AB44" s="75">
        <f>-STOA!Q44</f>
        <v>0</v>
      </c>
      <c r="AC44">
        <f t="shared" si="0"/>
        <v>1.632297382507327</v>
      </c>
      <c r="AD44">
        <f t="shared" si="1"/>
        <v>192.68881958265067</v>
      </c>
      <c r="AE44">
        <f>'IDT-1'!E44</f>
        <v>0</v>
      </c>
      <c r="AF44" s="24"/>
      <c r="AG44">
        <f t="shared" si="2"/>
        <v>192.68881958265067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63.52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45.593465082308072</v>
      </c>
      <c r="P45" s="36">
        <v>0</v>
      </c>
      <c r="Q45" s="36">
        <v>0</v>
      </c>
      <c r="R45" s="38">
        <v>0</v>
      </c>
      <c r="S45" s="38">
        <v>8.41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53.19</v>
      </c>
      <c r="AB45" s="75">
        <f>-STOA!Q45</f>
        <v>0</v>
      </c>
      <c r="AC45">
        <f t="shared" si="0"/>
        <v>1.6484241066913876</v>
      </c>
      <c r="AD45">
        <f t="shared" si="1"/>
        <v>194.59254097561669</v>
      </c>
      <c r="AE45">
        <f>'IDT-1'!E45</f>
        <v>0</v>
      </c>
      <c r="AF45" s="24"/>
      <c r="AG45">
        <f t="shared" si="2"/>
        <v>194.59254097561669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65.44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45.593465082308072</v>
      </c>
      <c r="P46" s="36">
        <v>0</v>
      </c>
      <c r="Q46" s="36">
        <v>0</v>
      </c>
      <c r="R46" s="38">
        <v>0</v>
      </c>
      <c r="S46" s="38">
        <v>8.41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53.19</v>
      </c>
      <c r="AB46" s="75">
        <f>-STOA!Q46</f>
        <v>0</v>
      </c>
      <c r="AC46">
        <f t="shared" si="0"/>
        <v>1.6727001066913876</v>
      </c>
      <c r="AD46">
        <f t="shared" si="1"/>
        <v>197.45826497561669</v>
      </c>
      <c r="AE46">
        <f>'IDT-1'!E46</f>
        <v>0</v>
      </c>
      <c r="AF46" s="24"/>
      <c r="AG46">
        <f t="shared" si="2"/>
        <v>197.45826497561669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68.33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42.446354202134572</v>
      </c>
      <c r="P47" s="36">
        <v>0</v>
      </c>
      <c r="Q47" s="36">
        <v>0</v>
      </c>
      <c r="R47" s="38">
        <v>0</v>
      </c>
      <c r="S47" s="38">
        <v>8.41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53.19</v>
      </c>
      <c r="AB47" s="75">
        <f>-STOA!Q47</f>
        <v>0</v>
      </c>
      <c r="AC47">
        <f t="shared" si="0"/>
        <v>1.6623923752979302</v>
      </c>
      <c r="AD47">
        <f t="shared" si="1"/>
        <v>196.24146182683663</v>
      </c>
      <c r="AE47">
        <f>'IDT-1'!E47</f>
        <v>0</v>
      </c>
      <c r="AF47" s="24"/>
      <c r="AG47">
        <f t="shared" si="2"/>
        <v>196.24146182683663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70.25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42.446354202134572</v>
      </c>
      <c r="P48" s="36">
        <v>0</v>
      </c>
      <c r="Q48" s="36">
        <v>0</v>
      </c>
      <c r="R48" s="38">
        <v>0</v>
      </c>
      <c r="S48" s="38">
        <v>8.41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53.19</v>
      </c>
      <c r="AB48" s="75">
        <f>-STOA!Q48</f>
        <v>0</v>
      </c>
      <c r="AC48">
        <f t="shared" si="0"/>
        <v>1.6866683752979301</v>
      </c>
      <c r="AD48">
        <f t="shared" si="1"/>
        <v>199.10718582683666</v>
      </c>
      <c r="AE48">
        <f>'IDT-1'!E48</f>
        <v>0</v>
      </c>
      <c r="AF48" s="24"/>
      <c r="AG48">
        <f t="shared" si="2"/>
        <v>199.10718582683666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73.14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42.446354202134572</v>
      </c>
      <c r="P49" s="36">
        <v>0</v>
      </c>
      <c r="Q49" s="36">
        <v>0</v>
      </c>
      <c r="R49" s="38">
        <v>0</v>
      </c>
      <c r="S49" s="38">
        <v>8.41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53.19</v>
      </c>
      <c r="AB49" s="75">
        <f>-STOA!Q49</f>
        <v>0</v>
      </c>
      <c r="AC49">
        <f t="shared" si="0"/>
        <v>1.6947323752979302</v>
      </c>
      <c r="AD49">
        <f t="shared" si="1"/>
        <v>200.05912182683664</v>
      </c>
      <c r="AE49">
        <f>'IDT-1'!E49</f>
        <v>0</v>
      </c>
      <c r="AF49" s="24"/>
      <c r="AG49">
        <f t="shared" si="2"/>
        <v>200.05912182683664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74.099999999999994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42.446354202134572</v>
      </c>
      <c r="P50" s="36">
        <v>0</v>
      </c>
      <c r="Q50" s="36">
        <v>0</v>
      </c>
      <c r="R50" s="38">
        <v>0</v>
      </c>
      <c r="S50" s="38">
        <v>8.41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53.19</v>
      </c>
      <c r="AB50" s="75">
        <f>-STOA!Q50</f>
        <v>0</v>
      </c>
      <c r="AC50">
        <f t="shared" si="0"/>
        <v>1.6948163752979304</v>
      </c>
      <c r="AD50">
        <f t="shared" si="1"/>
        <v>200.06903782683662</v>
      </c>
      <c r="AE50">
        <f>'IDT-1'!E50</f>
        <v>0</v>
      </c>
      <c r="AF50" s="24"/>
      <c r="AG50">
        <f t="shared" si="2"/>
        <v>200.06903782683662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74.11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42.446354202134572</v>
      </c>
      <c r="P51" s="36">
        <v>0</v>
      </c>
      <c r="Q51" s="36">
        <v>0</v>
      </c>
      <c r="R51" s="38">
        <v>0</v>
      </c>
      <c r="S51" s="38">
        <v>8.74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53.19</v>
      </c>
      <c r="AB51" s="75">
        <f>-STOA!Q51</f>
        <v>0</v>
      </c>
      <c r="AC51">
        <f t="shared" si="0"/>
        <v>1.6894403752979303</v>
      </c>
      <c r="AD51">
        <f t="shared" si="1"/>
        <v>199.43441382683665</v>
      </c>
      <c r="AE51">
        <f>'IDT-1'!E51</f>
        <v>0</v>
      </c>
      <c r="AF51" s="24"/>
      <c r="AG51">
        <f t="shared" si="2"/>
        <v>199.43441382683665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73.14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42.446354202134572</v>
      </c>
      <c r="P52" s="36">
        <v>0</v>
      </c>
      <c r="Q52" s="36">
        <v>0</v>
      </c>
      <c r="R52" s="38">
        <v>0</v>
      </c>
      <c r="S52" s="38">
        <v>8.74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53.19</v>
      </c>
      <c r="AB52" s="75">
        <f>-STOA!Q52</f>
        <v>0</v>
      </c>
      <c r="AC52">
        <f t="shared" si="0"/>
        <v>1.6975043752979302</v>
      </c>
      <c r="AD52">
        <f t="shared" si="1"/>
        <v>200.38634982683661</v>
      </c>
      <c r="AE52">
        <f>'IDT-1'!E52</f>
        <v>0</v>
      </c>
      <c r="AF52" s="24"/>
      <c r="AG52">
        <f t="shared" si="2"/>
        <v>200.38634982683661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74.099999999999994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42.446354202134572</v>
      </c>
      <c r="P53" s="36">
        <v>0</v>
      </c>
      <c r="Q53" s="36">
        <v>0</v>
      </c>
      <c r="R53" s="38">
        <v>0</v>
      </c>
      <c r="S53" s="38">
        <v>8.74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53.19</v>
      </c>
      <c r="AB53" s="75">
        <f>-STOA!Q53</f>
        <v>0</v>
      </c>
      <c r="AC53">
        <f t="shared" si="0"/>
        <v>1.7056523752979302</v>
      </c>
      <c r="AD53">
        <f t="shared" si="1"/>
        <v>201.34820182683666</v>
      </c>
      <c r="AE53">
        <f>'IDT-1'!E53</f>
        <v>0</v>
      </c>
      <c r="AF53" s="24"/>
      <c r="AG53">
        <f t="shared" si="2"/>
        <v>201.34820182683666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75.069999999999993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42.446354202134572</v>
      </c>
      <c r="P54" s="36">
        <v>0</v>
      </c>
      <c r="Q54" s="36">
        <v>0</v>
      </c>
      <c r="R54" s="38">
        <v>0</v>
      </c>
      <c r="S54" s="38">
        <v>8.74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53.19</v>
      </c>
      <c r="AB54" s="75">
        <f>-STOA!Q54</f>
        <v>0</v>
      </c>
      <c r="AC54">
        <f t="shared" si="0"/>
        <v>1.6894403752979303</v>
      </c>
      <c r="AD54">
        <f t="shared" si="1"/>
        <v>199.43441382683665</v>
      </c>
      <c r="AE54">
        <f>'IDT-1'!E54</f>
        <v>0</v>
      </c>
      <c r="AF54" s="24"/>
      <c r="AG54">
        <f t="shared" si="2"/>
        <v>199.43441382683665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73.14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42.446354202134572</v>
      </c>
      <c r="P55" s="36">
        <v>0</v>
      </c>
      <c r="Q55" s="36">
        <v>0</v>
      </c>
      <c r="R55" s="38">
        <v>0</v>
      </c>
      <c r="S55" s="38">
        <v>8.74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53.19</v>
      </c>
      <c r="AB55" s="75">
        <f>-STOA!Q55</f>
        <v>0</v>
      </c>
      <c r="AC55">
        <f t="shared" si="0"/>
        <v>1.6733123752979302</v>
      </c>
      <c r="AD55">
        <f t="shared" si="1"/>
        <v>197.53054182683661</v>
      </c>
      <c r="AE55">
        <f>'IDT-1'!E55</f>
        <v>0</v>
      </c>
      <c r="AF55" s="24"/>
      <c r="AG55">
        <f t="shared" si="2"/>
        <v>197.53054182683661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71.22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42.446354202134572</v>
      </c>
      <c r="P56" s="36">
        <v>0</v>
      </c>
      <c r="Q56" s="36">
        <v>0</v>
      </c>
      <c r="R56" s="38">
        <v>0</v>
      </c>
      <c r="S56" s="38">
        <v>8.74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53.19</v>
      </c>
      <c r="AB56" s="75">
        <f>-STOA!Q56</f>
        <v>0</v>
      </c>
      <c r="AC56">
        <f t="shared" si="0"/>
        <v>1.6733123752979302</v>
      </c>
      <c r="AD56">
        <f t="shared" si="1"/>
        <v>197.53054182683661</v>
      </c>
      <c r="AE56">
        <f>'IDT-1'!E56</f>
        <v>0</v>
      </c>
      <c r="AF56" s="24"/>
      <c r="AG56">
        <f t="shared" si="2"/>
        <v>197.53054182683661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71.22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42.446354202134572</v>
      </c>
      <c r="P57" s="36">
        <v>0</v>
      </c>
      <c r="Q57" s="36">
        <v>0</v>
      </c>
      <c r="R57" s="38">
        <v>0</v>
      </c>
      <c r="S57" s="38">
        <v>8.74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53.19</v>
      </c>
      <c r="AB57" s="75">
        <f>-STOA!Q57</f>
        <v>0</v>
      </c>
      <c r="AC57">
        <f t="shared" si="0"/>
        <v>1.6652483752979303</v>
      </c>
      <c r="AD57">
        <f t="shared" si="1"/>
        <v>196.57860582683665</v>
      </c>
      <c r="AE57">
        <f>'IDT-1'!E57</f>
        <v>0</v>
      </c>
      <c r="AF57" s="24"/>
      <c r="AG57">
        <f t="shared" si="2"/>
        <v>196.57860582683665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70.260000000000005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42.446354202134572</v>
      </c>
      <c r="P58" s="36">
        <v>0</v>
      </c>
      <c r="Q58" s="36">
        <v>0</v>
      </c>
      <c r="R58" s="38">
        <v>0</v>
      </c>
      <c r="S58" s="38">
        <v>8.74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53.19</v>
      </c>
      <c r="AB58" s="75">
        <f>-STOA!Q58</f>
        <v>0</v>
      </c>
      <c r="AC58">
        <f t="shared" si="0"/>
        <v>1.6409723752979302</v>
      </c>
      <c r="AD58">
        <f t="shared" si="1"/>
        <v>193.71288182683665</v>
      </c>
      <c r="AE58">
        <f>'IDT-1'!E58</f>
        <v>0</v>
      </c>
      <c r="AF58" s="24"/>
      <c r="AG58">
        <f t="shared" si="2"/>
        <v>193.71288182683665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67.37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44.082851620406309</v>
      </c>
      <c r="P59" s="36">
        <v>0</v>
      </c>
      <c r="Q59" s="36">
        <v>0</v>
      </c>
      <c r="R59" s="38">
        <v>0</v>
      </c>
      <c r="S59" s="38">
        <v>8.74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53.19</v>
      </c>
      <c r="AB59" s="75">
        <f>-STOA!Q59</f>
        <v>0</v>
      </c>
      <c r="AC59">
        <f t="shared" si="0"/>
        <v>1.6385909536114129</v>
      </c>
      <c r="AD59">
        <f t="shared" si="1"/>
        <v>193.4317606667949</v>
      </c>
      <c r="AE59">
        <f>'IDT-1'!E59</f>
        <v>0</v>
      </c>
      <c r="AF59" s="24"/>
      <c r="AG59">
        <f t="shared" si="2"/>
        <v>193.4317606667949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65.45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44.082851620406309</v>
      </c>
      <c r="P60" s="36">
        <v>0</v>
      </c>
      <c r="Q60" s="36">
        <v>0</v>
      </c>
      <c r="R60" s="38">
        <v>0</v>
      </c>
      <c r="S60" s="38">
        <v>8.74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53.19</v>
      </c>
      <c r="AB60" s="75">
        <f>-STOA!Q60</f>
        <v>0</v>
      </c>
      <c r="AC60">
        <f t="shared" si="0"/>
        <v>1.6547189536114129</v>
      </c>
      <c r="AD60">
        <f t="shared" si="1"/>
        <v>195.33563266679491</v>
      </c>
      <c r="AE60">
        <f>'IDT-1'!E60</f>
        <v>0</v>
      </c>
      <c r="AF60" s="24"/>
      <c r="AG60">
        <f t="shared" si="2"/>
        <v>195.33563266679491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67.37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44.082782490753878</v>
      </c>
      <c r="P61" s="36">
        <v>0</v>
      </c>
      <c r="Q61" s="36">
        <v>0</v>
      </c>
      <c r="R61" s="38">
        <v>0</v>
      </c>
      <c r="S61" s="38">
        <v>8.74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53.19</v>
      </c>
      <c r="AB61" s="75">
        <f>-STOA!Q61</f>
        <v>0</v>
      </c>
      <c r="AC61">
        <f t="shared" si="0"/>
        <v>1.6789943729223327</v>
      </c>
      <c r="AD61">
        <f t="shared" si="1"/>
        <v>198.20128811783152</v>
      </c>
      <c r="AE61">
        <f>'IDT-1'!E61</f>
        <v>0</v>
      </c>
      <c r="AF61" s="24"/>
      <c r="AG61">
        <f t="shared" si="2"/>
        <v>198.20128811783152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70.260000000000005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43.405962700465288</v>
      </c>
      <c r="P62" s="36">
        <v>0</v>
      </c>
      <c r="Q62" s="36">
        <v>0</v>
      </c>
      <c r="R62" s="38">
        <v>0</v>
      </c>
      <c r="S62" s="38">
        <v>8.74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53.19</v>
      </c>
      <c r="AB62" s="75">
        <f>-STOA!Q62</f>
        <v>0</v>
      </c>
      <c r="AC62">
        <f t="shared" si="0"/>
        <v>1.6813730866839083</v>
      </c>
      <c r="AD62">
        <f t="shared" si="1"/>
        <v>198.48208961378134</v>
      </c>
      <c r="AE62">
        <f>'IDT-1'!E62</f>
        <v>0</v>
      </c>
      <c r="AF62" s="24"/>
      <c r="AG62">
        <f t="shared" si="2"/>
        <v>198.48208961378134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71.22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43.396001399624005</v>
      </c>
      <c r="P63" s="36">
        <v>0</v>
      </c>
      <c r="Q63" s="36">
        <v>0</v>
      </c>
      <c r="R63" s="38">
        <v>0</v>
      </c>
      <c r="S63" s="38">
        <v>8.41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53.19</v>
      </c>
      <c r="AB63" s="75">
        <f>-STOA!Q63</f>
        <v>0</v>
      </c>
      <c r="AC63">
        <f t="shared" si="0"/>
        <v>1.6785174117568418</v>
      </c>
      <c r="AD63">
        <f t="shared" si="1"/>
        <v>198.14498398786716</v>
      </c>
      <c r="AE63">
        <f>'IDT-1'!E63</f>
        <v>0</v>
      </c>
      <c r="AF63" s="24"/>
      <c r="AG63">
        <f t="shared" si="2"/>
        <v>198.14498398786716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71.22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43.40576733631729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53.19</v>
      </c>
      <c r="AB64" s="75">
        <f>-STOA!Q64</f>
        <v>0</v>
      </c>
      <c r="AC64">
        <f t="shared" si="0"/>
        <v>1.678599445625065</v>
      </c>
      <c r="AD64">
        <f t="shared" si="1"/>
        <v>198.15466789069222</v>
      </c>
      <c r="AE64">
        <f>'IDT-1'!E64</f>
        <v>0</v>
      </c>
      <c r="AF64" s="24"/>
      <c r="AG64">
        <f t="shared" si="2"/>
        <v>198.15466789069222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71.22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43.132452203020378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53.19</v>
      </c>
      <c r="AB65" s="75">
        <f>-STOA!Q65</f>
        <v>0</v>
      </c>
      <c r="AC65">
        <f t="shared" si="0"/>
        <v>1.684367598505371</v>
      </c>
      <c r="AD65">
        <f t="shared" si="1"/>
        <v>198.83558460451502</v>
      </c>
      <c r="AE65">
        <f>'IDT-1'!E65</f>
        <v>0</v>
      </c>
      <c r="AF65" s="24"/>
      <c r="AG65">
        <f t="shared" si="2"/>
        <v>198.83558460451502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72.180000000000007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43.838978229395025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53.19</v>
      </c>
      <c r="AB66" s="75">
        <f>-STOA!Q66</f>
        <v>0</v>
      </c>
      <c r="AC66">
        <f t="shared" si="0"/>
        <v>1.6822384171269178</v>
      </c>
      <c r="AD66">
        <f t="shared" si="1"/>
        <v>198.58423981226809</v>
      </c>
      <c r="AE66">
        <f>'IDT-1'!E66</f>
        <v>0</v>
      </c>
      <c r="AF66" s="24"/>
      <c r="AG66">
        <f t="shared" si="2"/>
        <v>198.58423981226809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71.22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43.499193062849528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53.19</v>
      </c>
      <c r="AB67" s="75">
        <f>-STOA!Q67</f>
        <v>0</v>
      </c>
      <c r="AC67">
        <f t="shared" si="0"/>
        <v>1.6388962217279359</v>
      </c>
      <c r="AD67">
        <f t="shared" si="1"/>
        <v>193.46779684112158</v>
      </c>
      <c r="AE67">
        <f>'IDT-1'!E67</f>
        <v>0</v>
      </c>
      <c r="AF67" s="24"/>
      <c r="AG67">
        <f t="shared" si="2"/>
        <v>193.46779684112158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66.400000000000006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43.609288237636555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1.6236930211961469</v>
      </c>
      <c r="AD68">
        <f t="shared" ref="AD68:AD98" si="4">SUM(B68:AB68,AI68:AV68)-AC68</f>
        <v>191.67309521644043</v>
      </c>
      <c r="AE68">
        <f>'IDT-1'!E68</f>
        <v>0</v>
      </c>
      <c r="AF68" s="24"/>
      <c r="AG68">
        <f t="shared" ref="AG68:AG98" si="5">SUM(AD68:AF68)</f>
        <v>191.67309521644043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64.48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43.60921568719511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53.19</v>
      </c>
      <c r="AB69" s="75">
        <f>-STOA!Q69</f>
        <v>0</v>
      </c>
      <c r="AC69">
        <f t="shared" si="3"/>
        <v>1.5914364117724387</v>
      </c>
      <c r="AD69">
        <f t="shared" si="4"/>
        <v>187.86527927542269</v>
      </c>
      <c r="AE69">
        <f>'IDT-1'!E69</f>
        <v>0</v>
      </c>
      <c r="AF69" s="24"/>
      <c r="AG69">
        <f t="shared" si="5"/>
        <v>187.86527927542269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60.64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43.609292158061962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51.93</v>
      </c>
      <c r="AB70" s="75">
        <f>-STOA!Q70</f>
        <v>0</v>
      </c>
      <c r="AC70">
        <f t="shared" si="3"/>
        <v>1.5645570541277205</v>
      </c>
      <c r="AD70">
        <f t="shared" si="4"/>
        <v>184.69223510393422</v>
      </c>
      <c r="AE70">
        <f>'IDT-1'!E70</f>
        <v>0</v>
      </c>
      <c r="AF70" s="24"/>
      <c r="AG70">
        <f t="shared" si="5"/>
        <v>184.69223510393422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58.7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43.72920789835554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1.5255803463461866</v>
      </c>
      <c r="AD71">
        <f t="shared" si="4"/>
        <v>180.09112755200937</v>
      </c>
      <c r="AE71">
        <f>'IDT-1'!E71</f>
        <v>0</v>
      </c>
      <c r="AF71" s="24"/>
      <c r="AG71">
        <f t="shared" si="5"/>
        <v>180.09112755200937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105.87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22.280962758584103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45.119900959466108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1.4583942552316218</v>
      </c>
      <c r="AD72">
        <f t="shared" si="4"/>
        <v>172.15996946281859</v>
      </c>
      <c r="AE72">
        <f>'IDT-1'!E72</f>
        <v>0</v>
      </c>
      <c r="AF72" s="24"/>
      <c r="AG72">
        <f t="shared" si="5"/>
        <v>172.15996946281859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97.2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22.280962758584103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48.180545037230928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1.3791036654848461</v>
      </c>
      <c r="AD73">
        <f t="shared" si="4"/>
        <v>162.79990413033019</v>
      </c>
      <c r="AE73">
        <f>'IDT-1'!E73</f>
        <v>0</v>
      </c>
      <c r="AF73" s="24"/>
      <c r="AG73">
        <f t="shared" si="5"/>
        <v>162.79990413033019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84.7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52.835323877976897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1.3485597205750059</v>
      </c>
      <c r="AD74">
        <f t="shared" si="4"/>
        <v>159.1942641574019</v>
      </c>
      <c r="AE74">
        <f>'IDT-1'!E74</f>
        <v>0</v>
      </c>
      <c r="AF74" s="24"/>
      <c r="AG74">
        <f t="shared" si="5"/>
        <v>159.1942641574019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76.03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60.036535541954756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1.32294989855242</v>
      </c>
      <c r="AD75">
        <f t="shared" si="4"/>
        <v>156.17108564340234</v>
      </c>
      <c r="AE75">
        <f>'IDT-1'!E75</f>
        <v>0</v>
      </c>
      <c r="AF75" s="24"/>
      <c r="AG75">
        <f t="shared" si="5"/>
        <v>156.17108564340234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65.44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69.727533875268307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1.2912062845522536</v>
      </c>
      <c r="AD76">
        <f t="shared" si="4"/>
        <v>152.42382759071606</v>
      </c>
      <c r="AE76">
        <f>'IDT-1'!E76</f>
        <v>0</v>
      </c>
      <c r="AF76" s="24"/>
      <c r="AG76">
        <f t="shared" si="5"/>
        <v>152.42382759071606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51.97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82.376319690875164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1.2923720854033514</v>
      </c>
      <c r="AD77">
        <f t="shared" si="4"/>
        <v>152.56144760547181</v>
      </c>
      <c r="AE77">
        <f>'IDT-1'!E77</f>
        <v>0</v>
      </c>
      <c r="AF77" s="24"/>
      <c r="AG77">
        <f t="shared" si="5"/>
        <v>152.56144760547181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39.46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83.60232221432193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1.2622665066003043</v>
      </c>
      <c r="AD78">
        <f t="shared" si="4"/>
        <v>149.00755570772162</v>
      </c>
      <c r="AE78">
        <f>'IDT-1'!E78</f>
        <v>0</v>
      </c>
      <c r="AF78" s="24"/>
      <c r="AG78">
        <f t="shared" si="5"/>
        <v>149.00755570772162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34.65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22.329088087556666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84.920286107346016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1.2353617432371824</v>
      </c>
      <c r="AD79">
        <f t="shared" si="4"/>
        <v>145.8315124516655</v>
      </c>
      <c r="AE79">
        <f>'IDT-1'!E79</f>
        <v>0</v>
      </c>
      <c r="AF79" s="24"/>
      <c r="AG79">
        <f t="shared" si="5"/>
        <v>145.8315124516655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30.8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22.329088087556666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84.920286107346016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1.2029377432371824</v>
      </c>
      <c r="AD80">
        <f t="shared" si="4"/>
        <v>142.00393645166551</v>
      </c>
      <c r="AE80">
        <f>'IDT-1'!E80</f>
        <v>0</v>
      </c>
      <c r="AF80" s="24"/>
      <c r="AG80">
        <f t="shared" si="5"/>
        <v>142.00393645166551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26.94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22.329088087556666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85.593029070219075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1.1924607841253161</v>
      </c>
      <c r="AD81">
        <f t="shared" si="4"/>
        <v>140.76715637365044</v>
      </c>
      <c r="AE81">
        <f>'IDT-1'!E81</f>
        <v>0</v>
      </c>
      <c r="AF81" s="24"/>
      <c r="AG81">
        <f t="shared" si="5"/>
        <v>140.76715637365044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25.02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22.329088087556666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84.711838227439216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1.1527187810459654</v>
      </c>
      <c r="AD82">
        <f t="shared" si="4"/>
        <v>136.07570753394992</v>
      </c>
      <c r="AE82">
        <f>'IDT-1'!E82</f>
        <v>0</v>
      </c>
      <c r="AF82" s="24"/>
      <c r="AG82">
        <f t="shared" si="5"/>
        <v>136.07570753394992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21.17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22.329088087556666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84.611723008642372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1.1195378132080718</v>
      </c>
      <c r="AD83">
        <f t="shared" si="4"/>
        <v>132.15877328299098</v>
      </c>
      <c r="AE83">
        <f>'IDT-1'!E83</f>
        <v>0</v>
      </c>
      <c r="AF83" s="24"/>
      <c r="AG83">
        <f t="shared" si="5"/>
        <v>132.15877328299098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17.32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22.329088087556666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80.705336426771851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1.0624481659203595</v>
      </c>
      <c r="AD84">
        <f t="shared" si="4"/>
        <v>125.41947634840815</v>
      </c>
      <c r="AE84">
        <f>'IDT-1'!E84</f>
        <v>0</v>
      </c>
      <c r="AF84" s="24"/>
      <c r="AG84">
        <f t="shared" si="5"/>
        <v>125.41947634840815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14.43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22.069101420951917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69.719999347146342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1.0569434464520253</v>
      </c>
      <c r="AD85">
        <f t="shared" si="4"/>
        <v>124.76965732164624</v>
      </c>
      <c r="AE85">
        <f>'IDT-1'!E85</f>
        <v>0</v>
      </c>
      <c r="AF85" s="24"/>
      <c r="AG85">
        <f t="shared" si="5"/>
        <v>124.76965732164624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25.02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22.069101420951917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62.144072704775013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1.0337936626561062</v>
      </c>
      <c r="AD86">
        <f t="shared" si="4"/>
        <v>122.03688046307082</v>
      </c>
      <c r="AE86">
        <f>'IDT-1'!E86</f>
        <v>0</v>
      </c>
      <c r="AF86" s="24"/>
      <c r="AG86">
        <f t="shared" si="5"/>
        <v>122.03688046307082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29.84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22.281402996917368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57.902829531028289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1.0080145532347435</v>
      </c>
      <c r="AD87">
        <f t="shared" si="4"/>
        <v>118.9937179747109</v>
      </c>
      <c r="AE87">
        <f>'IDT-1'!E87</f>
        <v>0</v>
      </c>
      <c r="AF87" s="24"/>
      <c r="AG87">
        <f t="shared" si="5"/>
        <v>118.9937179747109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30.8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22.281402996917368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56.901368384728805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0.99960227960582793</v>
      </c>
      <c r="AD88">
        <f t="shared" si="4"/>
        <v>118.00066910204035</v>
      </c>
      <c r="AE88">
        <f>'IDT-1'!E88</f>
        <v>0</v>
      </c>
      <c r="AF88" s="24"/>
      <c r="AG88">
        <f t="shared" si="5"/>
        <v>118.00066910204035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30.8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22.281402996917368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55.933026697943717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0.99138420943683303</v>
      </c>
      <c r="AD89">
        <f t="shared" si="4"/>
        <v>117.03054548542426</v>
      </c>
      <c r="AE89">
        <f>'IDT-1'!E89</f>
        <v>0</v>
      </c>
      <c r="AF89" s="24"/>
      <c r="AG89">
        <f t="shared" si="5"/>
        <v>117.03054548542426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30.79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22.281402996917368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55.995204446842955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0.97577850252758669</v>
      </c>
      <c r="AD90">
        <f t="shared" si="4"/>
        <v>115.18832894123274</v>
      </c>
      <c r="AE90">
        <f>'IDT-1'!E90</f>
        <v>0</v>
      </c>
      <c r="AF90" s="24"/>
      <c r="AG90">
        <f t="shared" si="5"/>
        <v>115.18832894123274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28.87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22.281402996917368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54.286362987474952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0.96142423426889545</v>
      </c>
      <c r="AD91">
        <f t="shared" si="4"/>
        <v>113.49384175012344</v>
      </c>
      <c r="AE91">
        <f>'IDT-1'!E91</f>
        <v>0</v>
      </c>
      <c r="AF91" s="24"/>
      <c r="AG91">
        <f t="shared" si="5"/>
        <v>113.49384175012344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28.87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22.281402996917368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53.318021387438577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2.79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0.92876216482858998</v>
      </c>
      <c r="AD92">
        <f t="shared" si="4"/>
        <v>109.63816221952736</v>
      </c>
      <c r="AE92">
        <f>'IDT-1'!E92</f>
        <v>0</v>
      </c>
      <c r="AF92" s="24"/>
      <c r="AG92">
        <f t="shared" si="5"/>
        <v>109.63816221952736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23.16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22.281402996917368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52.022991358137546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1.44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0.90175591258246124</v>
      </c>
      <c r="AD93">
        <f t="shared" si="4"/>
        <v>106.45013844247245</v>
      </c>
      <c r="AE93">
        <f>'IDT-1'!E93</f>
        <v>0</v>
      </c>
      <c r="AF93" s="24"/>
      <c r="AG93">
        <f t="shared" si="5"/>
        <v>106.45013844247245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22.59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22.281402996917368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50.32431619096657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0.87967504117822504</v>
      </c>
      <c r="AD94">
        <f t="shared" si="4"/>
        <v>103.8435441467057</v>
      </c>
      <c r="AE94">
        <f>'IDT-1'!E94</f>
        <v>0</v>
      </c>
      <c r="AF94" s="24"/>
      <c r="AG94">
        <f t="shared" si="5"/>
        <v>103.8435441467057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23.1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22.244961490382678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48.813702729064808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0.85046777944335883</v>
      </c>
      <c r="AD95">
        <f t="shared" si="4"/>
        <v>100.39569644000413</v>
      </c>
      <c r="AE95">
        <f>'IDT-1'!E95</f>
        <v>0</v>
      </c>
      <c r="AF95" s="24"/>
      <c r="AG95">
        <f t="shared" si="5"/>
        <v>100.39569644000413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21.17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22.244961490382678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48.813702729064808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0.84240377944335887</v>
      </c>
      <c r="AD96">
        <f t="shared" si="4"/>
        <v>99.443760440004141</v>
      </c>
      <c r="AE96">
        <f>'IDT-1'!E96</f>
        <v>0</v>
      </c>
      <c r="AF96" s="24"/>
      <c r="AG96">
        <f t="shared" si="5"/>
        <v>99.443760440004141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20.21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22.428202868359907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47.303089267163045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0.83125385393839279</v>
      </c>
      <c r="AD97">
        <f t="shared" si="4"/>
        <v>98.127538281584549</v>
      </c>
      <c r="AE97">
        <f>'IDT-1'!E97</f>
        <v>0</v>
      </c>
      <c r="AF97" s="24"/>
      <c r="AG97">
        <f t="shared" si="5"/>
        <v>98.127538281584549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20.21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22.428202868359907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45.806236141167673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0.08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0.81036428768003166</v>
      </c>
      <c r="AD98">
        <f t="shared" si="4"/>
        <v>95.661574721847543</v>
      </c>
      <c r="AE98">
        <f>'IDT-1'!E98</f>
        <v>0</v>
      </c>
      <c r="AF98" s="24"/>
      <c r="AG98">
        <f t="shared" si="5"/>
        <v>95.661574721847543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19.14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0.54798202839715837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1.3153829758009743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0.20282999999999984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1.0775000000000001E-3</v>
      </c>
      <c r="Z99" s="34">
        <f t="shared" si="6"/>
        <v>0</v>
      </c>
      <c r="AA99" s="75">
        <f t="shared" si="6"/>
        <v>0.42520500000000028</v>
      </c>
      <c r="AB99" s="75">
        <f t="shared" si="6"/>
        <v>0</v>
      </c>
      <c r="AC99">
        <f t="shared" si="6"/>
        <v>2.843691903526431E-2</v>
      </c>
      <c r="AD99">
        <f t="shared" si="6"/>
        <v>3.3569105851628671</v>
      </c>
      <c r="AE99">
        <f t="shared" si="6"/>
        <v>0</v>
      </c>
      <c r="AG99">
        <f t="shared" si="6"/>
        <v>3.3569105851628671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0.87829000000000002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8.6183999999999983E-2</v>
      </c>
      <c r="AD3">
        <f>SUM(B3:AB3,AI3:AV3)-AC3</f>
        <v>10.173816</v>
      </c>
      <c r="AE3">
        <f>'IDT-1'!D3</f>
        <v>0</v>
      </c>
      <c r="AF3" s="24"/>
      <c r="AG3">
        <f>SUM(AD3:AF3)</f>
        <v>10.173816</v>
      </c>
      <c r="AI3" s="34">
        <f>PXIL!L3</f>
        <v>0</v>
      </c>
      <c r="AJ3" s="34">
        <f>PXIL!R3</f>
        <v>0</v>
      </c>
      <c r="AK3" s="34">
        <f>RTM_IEX!L3</f>
        <v>5.26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8.5175999999999988E-2</v>
      </c>
      <c r="AD4">
        <f t="shared" ref="AD4:AD67" si="1">SUM(B4:AB4,AI4:AV4)-AC4</f>
        <v>10.054824</v>
      </c>
      <c r="AE4">
        <f>'IDT-1'!D4</f>
        <v>0</v>
      </c>
      <c r="AF4" s="24"/>
      <c r="AG4">
        <f t="shared" ref="AG4:AG67" si="2">SUM(AD4:AF4)</f>
        <v>10.054824</v>
      </c>
      <c r="AI4" s="34">
        <f>PXIL!L4</f>
        <v>0</v>
      </c>
      <c r="AJ4" s="34">
        <f>PXIL!R4</f>
        <v>0</v>
      </c>
      <c r="AK4" s="34">
        <f>RTM_IEX!L4</f>
        <v>5.14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8.1816E-2</v>
      </c>
      <c r="AD5">
        <f t="shared" si="1"/>
        <v>9.6581840000000003</v>
      </c>
      <c r="AE5">
        <f>'IDT-1'!D5</f>
        <v>0</v>
      </c>
      <c r="AF5" s="24"/>
      <c r="AG5">
        <f t="shared" si="2"/>
        <v>9.6581840000000003</v>
      </c>
      <c r="AI5" s="34">
        <f>PXIL!L5</f>
        <v>0</v>
      </c>
      <c r="AJ5" s="34">
        <f>PXIL!R5</f>
        <v>0</v>
      </c>
      <c r="AK5" s="34">
        <f>RTM_IEX!L5</f>
        <v>4.74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8.7443999999999994E-2</v>
      </c>
      <c r="AD6">
        <f t="shared" si="1"/>
        <v>10.322556000000001</v>
      </c>
      <c r="AE6">
        <f>'IDT-1'!D6</f>
        <v>0</v>
      </c>
      <c r="AF6" s="24"/>
      <c r="AG6">
        <f t="shared" si="2"/>
        <v>10.322556000000001</v>
      </c>
      <c r="AI6" s="34">
        <f>PXIL!L6</f>
        <v>0</v>
      </c>
      <c r="AJ6" s="34">
        <f>PXIL!R6</f>
        <v>0</v>
      </c>
      <c r="AK6" s="34">
        <f>RTM_IEX!L6</f>
        <v>5.41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8.3495999999999987E-2</v>
      </c>
      <c r="AD7">
        <f t="shared" si="1"/>
        <v>9.856504000000001</v>
      </c>
      <c r="AE7">
        <f>'IDT-1'!D7</f>
        <v>0</v>
      </c>
      <c r="AF7" s="24"/>
      <c r="AG7">
        <f t="shared" si="2"/>
        <v>9.856504000000001</v>
      </c>
      <c r="AI7" s="34">
        <f>PXIL!L7</f>
        <v>0</v>
      </c>
      <c r="AJ7" s="34">
        <f>PXIL!R7</f>
        <v>0</v>
      </c>
      <c r="AK7" s="34">
        <f>RTM_IEX!L7</f>
        <v>4.9400000000000004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8.9123999999999995E-2</v>
      </c>
      <c r="AD8">
        <f t="shared" si="1"/>
        <v>10.520875999999999</v>
      </c>
      <c r="AE8">
        <f>'IDT-1'!D8</f>
        <v>0</v>
      </c>
      <c r="AF8" s="24"/>
      <c r="AG8">
        <f t="shared" si="2"/>
        <v>10.520875999999999</v>
      </c>
      <c r="AI8" s="34">
        <f>PXIL!L8</f>
        <v>0</v>
      </c>
      <c r="AJ8" s="34">
        <f>PXIL!R8</f>
        <v>0</v>
      </c>
      <c r="AK8" s="34">
        <f>RTM_IEX!L8</f>
        <v>5.61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0.10264799999999999</v>
      </c>
      <c r="AD9">
        <f t="shared" si="1"/>
        <v>12.117351999999999</v>
      </c>
      <c r="AE9">
        <f>'IDT-1'!D9</f>
        <v>0</v>
      </c>
      <c r="AF9" s="24"/>
      <c r="AG9">
        <f t="shared" si="2"/>
        <v>12.117351999999999</v>
      </c>
      <c r="AI9" s="34">
        <f>PXIL!L9</f>
        <v>0</v>
      </c>
      <c r="AJ9" s="34">
        <f>PXIL!R9</f>
        <v>0</v>
      </c>
      <c r="AK9" s="34">
        <f>RTM_IEX!L9</f>
        <v>7.22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0.10264799999999999</v>
      </c>
      <c r="AD10">
        <f t="shared" si="1"/>
        <v>12.117351999999999</v>
      </c>
      <c r="AE10">
        <f>'IDT-1'!D10</f>
        <v>0</v>
      </c>
      <c r="AF10" s="24"/>
      <c r="AG10">
        <f t="shared" si="2"/>
        <v>12.117351999999999</v>
      </c>
      <c r="AI10" s="34">
        <f>PXIL!L10</f>
        <v>0</v>
      </c>
      <c r="AJ10" s="34">
        <f>PXIL!R10</f>
        <v>0</v>
      </c>
      <c r="AK10" s="34">
        <f>RTM_IEX!L10</f>
        <v>7.22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4.9997773919237796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0.10105013009215974</v>
      </c>
      <c r="AD11">
        <f t="shared" si="1"/>
        <v>11.92872726183162</v>
      </c>
      <c r="AE11">
        <f>'IDT-1'!D11</f>
        <v>0</v>
      </c>
      <c r="AF11" s="24"/>
      <c r="AG11">
        <f t="shared" si="2"/>
        <v>11.92872726183162</v>
      </c>
      <c r="AI11" s="34">
        <f>PXIL!L11</f>
        <v>0</v>
      </c>
      <c r="AJ11" s="34">
        <f>PXIL!R11</f>
        <v>0</v>
      </c>
      <c r="AK11" s="34">
        <f>RTM_IEX!L11</f>
        <v>7.03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4.9997773919237796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0.10021013009215973</v>
      </c>
      <c r="AD12">
        <f t="shared" si="1"/>
        <v>11.829567261831619</v>
      </c>
      <c r="AE12">
        <f>'IDT-1'!D12</f>
        <v>0</v>
      </c>
      <c r="AF12" s="24"/>
      <c r="AG12">
        <f t="shared" si="2"/>
        <v>11.829567261831619</v>
      </c>
      <c r="AI12" s="34">
        <f>PXIL!L12</f>
        <v>0</v>
      </c>
      <c r="AJ12" s="34">
        <f>PXIL!R12</f>
        <v>0</v>
      </c>
      <c r="AK12" s="34">
        <f>RTM_IEX!L12</f>
        <v>6.93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4.9997773919237796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0.10021013009215973</v>
      </c>
      <c r="AD13">
        <f t="shared" si="1"/>
        <v>11.829567261831619</v>
      </c>
      <c r="AE13">
        <f>'IDT-1'!D13</f>
        <v>0</v>
      </c>
      <c r="AF13" s="24"/>
      <c r="AG13">
        <f t="shared" si="2"/>
        <v>11.829567261831619</v>
      </c>
      <c r="AI13" s="34">
        <f>PXIL!L13</f>
        <v>0</v>
      </c>
      <c r="AJ13" s="34">
        <f>PXIL!R13</f>
        <v>0</v>
      </c>
      <c r="AK13" s="34">
        <f>RTM_IEX!L13</f>
        <v>6.93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9.9371999999999988E-2</v>
      </c>
      <c r="AD14">
        <f t="shared" si="1"/>
        <v>11.730627999999999</v>
      </c>
      <c r="AE14">
        <f>'IDT-1'!D14</f>
        <v>0</v>
      </c>
      <c r="AF14" s="24"/>
      <c r="AG14">
        <f t="shared" si="2"/>
        <v>11.730627999999999</v>
      </c>
      <c r="AI14" s="34">
        <f>PXIL!L14</f>
        <v>0</v>
      </c>
      <c r="AJ14" s="34">
        <f>PXIL!R14</f>
        <v>0</v>
      </c>
      <c r="AK14" s="34">
        <f>RTM_IEX!L14</f>
        <v>6.83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9.9371999999999988E-2</v>
      </c>
      <c r="AD15">
        <f t="shared" si="1"/>
        <v>11.730627999999999</v>
      </c>
      <c r="AE15">
        <f>'IDT-1'!D15</f>
        <v>0</v>
      </c>
      <c r="AF15" s="24"/>
      <c r="AG15">
        <f t="shared" si="2"/>
        <v>11.730627999999999</v>
      </c>
      <c r="AI15" s="34">
        <f>PXIL!L15</f>
        <v>0</v>
      </c>
      <c r="AJ15" s="34">
        <f>PXIL!R15</f>
        <v>0</v>
      </c>
      <c r="AK15" s="34">
        <f>RTM_IEX!L15</f>
        <v>6.83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9.9371999999999988E-2</v>
      </c>
      <c r="AD16">
        <f t="shared" si="1"/>
        <v>11.730627999999999</v>
      </c>
      <c r="AE16">
        <f>'IDT-1'!D16</f>
        <v>0</v>
      </c>
      <c r="AF16" s="24"/>
      <c r="AG16">
        <f t="shared" si="2"/>
        <v>11.730627999999999</v>
      </c>
      <c r="AI16" s="34">
        <f>PXIL!L16</f>
        <v>0</v>
      </c>
      <c r="AJ16" s="34">
        <f>PXIL!R16</f>
        <v>0</v>
      </c>
      <c r="AK16" s="34">
        <f>RTM_IEX!L16</f>
        <v>6.83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9.9371999999999988E-2</v>
      </c>
      <c r="AD17">
        <f t="shared" si="1"/>
        <v>11.730627999999999</v>
      </c>
      <c r="AE17">
        <f>'IDT-1'!D17</f>
        <v>0</v>
      </c>
      <c r="AF17" s="24"/>
      <c r="AG17">
        <f t="shared" si="2"/>
        <v>11.730627999999999</v>
      </c>
      <c r="AI17" s="34">
        <f>PXIL!L17</f>
        <v>0</v>
      </c>
      <c r="AJ17" s="34">
        <f>PXIL!R17</f>
        <v>0</v>
      </c>
      <c r="AK17" s="34">
        <f>RTM_IEX!L17</f>
        <v>6.83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0.100212</v>
      </c>
      <c r="AD18">
        <f t="shared" si="1"/>
        <v>11.829787999999999</v>
      </c>
      <c r="AE18">
        <f>'IDT-1'!D18</f>
        <v>0</v>
      </c>
      <c r="AF18" s="24"/>
      <c r="AG18">
        <f t="shared" si="2"/>
        <v>11.829787999999999</v>
      </c>
      <c r="AI18" s="34">
        <f>PXIL!L18</f>
        <v>0</v>
      </c>
      <c r="AJ18" s="34">
        <f>PXIL!R18</f>
        <v>0</v>
      </c>
      <c r="AK18" s="34">
        <f>RTM_IEX!L18</f>
        <v>6.93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0.100212</v>
      </c>
      <c r="AD19">
        <f t="shared" si="1"/>
        <v>11.829787999999999</v>
      </c>
      <c r="AE19">
        <f>'IDT-1'!D19</f>
        <v>0</v>
      </c>
      <c r="AF19" s="24"/>
      <c r="AG19">
        <f t="shared" si="2"/>
        <v>11.829787999999999</v>
      </c>
      <c r="AI19" s="34">
        <f>PXIL!L19</f>
        <v>0</v>
      </c>
      <c r="AJ19" s="34">
        <f>PXIL!R19</f>
        <v>0</v>
      </c>
      <c r="AK19" s="34">
        <f>RTM_IEX!L19</f>
        <v>6.93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0.101052</v>
      </c>
      <c r="AD20">
        <f t="shared" si="1"/>
        <v>11.928948000000002</v>
      </c>
      <c r="AE20">
        <f>'IDT-1'!D20</f>
        <v>0</v>
      </c>
      <c r="AF20" s="24"/>
      <c r="AG20">
        <f t="shared" si="2"/>
        <v>11.928948000000002</v>
      </c>
      <c r="AI20" s="34">
        <f>PXIL!L20</f>
        <v>0</v>
      </c>
      <c r="AJ20" s="34">
        <f>PXIL!R20</f>
        <v>0</v>
      </c>
      <c r="AK20" s="34">
        <f>RTM_IEX!L20</f>
        <v>7.03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0.10256399999999999</v>
      </c>
      <c r="AD21">
        <f t="shared" si="1"/>
        <v>12.107436000000002</v>
      </c>
      <c r="AE21">
        <f>'IDT-1'!D21</f>
        <v>0</v>
      </c>
      <c r="AF21" s="24"/>
      <c r="AG21">
        <f t="shared" si="2"/>
        <v>12.107436000000002</v>
      </c>
      <c r="AI21" s="34">
        <f>PXIL!L21</f>
        <v>0</v>
      </c>
      <c r="AJ21" s="34">
        <f>PXIL!R21</f>
        <v>0</v>
      </c>
      <c r="AK21" s="34">
        <f>RTM_IEX!L21</f>
        <v>7.21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0.10827599999999998</v>
      </c>
      <c r="AD22">
        <f t="shared" si="1"/>
        <v>12.781724000000001</v>
      </c>
      <c r="AE22">
        <f>'IDT-1'!D22</f>
        <v>0</v>
      </c>
      <c r="AF22" s="24"/>
      <c r="AG22">
        <f t="shared" si="2"/>
        <v>12.781724000000001</v>
      </c>
      <c r="AI22" s="34">
        <f>PXIL!L22</f>
        <v>0</v>
      </c>
      <c r="AJ22" s="34">
        <f>PXIL!R22</f>
        <v>0</v>
      </c>
      <c r="AK22" s="34">
        <f>RTM_IEX!L22</f>
        <v>7.89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0.113148</v>
      </c>
      <c r="AD23">
        <f t="shared" si="1"/>
        <v>13.356852</v>
      </c>
      <c r="AE23">
        <f>'IDT-1'!D23</f>
        <v>0</v>
      </c>
      <c r="AF23" s="24"/>
      <c r="AG23">
        <f t="shared" si="2"/>
        <v>13.356852</v>
      </c>
      <c r="AI23" s="34">
        <f>PXIL!L23</f>
        <v>0</v>
      </c>
      <c r="AJ23" s="34">
        <f>PXIL!R23</f>
        <v>0</v>
      </c>
      <c r="AK23" s="34">
        <f>RTM_IEX!L23</f>
        <v>8.4700000000000006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0.12280799999999999</v>
      </c>
      <c r="AD24">
        <f t="shared" si="1"/>
        <v>14.497192</v>
      </c>
      <c r="AE24">
        <f>'IDT-1'!D24</f>
        <v>0</v>
      </c>
      <c r="AF24" s="24"/>
      <c r="AG24">
        <f t="shared" si="2"/>
        <v>14.497192</v>
      </c>
      <c r="AI24" s="34">
        <f>PXIL!L24</f>
        <v>0</v>
      </c>
      <c r="AJ24" s="34">
        <f>PXIL!R24</f>
        <v>0</v>
      </c>
      <c r="AK24" s="34">
        <f>RTM_IEX!L24</f>
        <v>9.6199999999999992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4.9997773919237796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0.13498613009215976</v>
      </c>
      <c r="AD25">
        <f t="shared" si="1"/>
        <v>15.93479126183162</v>
      </c>
      <c r="AE25">
        <f>'IDT-1'!D25</f>
        <v>0</v>
      </c>
      <c r="AF25" s="24"/>
      <c r="AG25">
        <f t="shared" si="2"/>
        <v>15.93479126183162</v>
      </c>
      <c r="AI25" s="34">
        <f>PXIL!L25</f>
        <v>0</v>
      </c>
      <c r="AJ25" s="34">
        <f>PXIL!R25</f>
        <v>0</v>
      </c>
      <c r="AK25" s="34">
        <f>RTM_IEX!L25</f>
        <v>11.07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0.13901999999999998</v>
      </c>
      <c r="AD26">
        <f t="shared" si="1"/>
        <v>16.410980000000002</v>
      </c>
      <c r="AE26">
        <f>'IDT-1'!D26</f>
        <v>0</v>
      </c>
      <c r="AF26" s="24"/>
      <c r="AG26">
        <f t="shared" si="2"/>
        <v>16.410980000000002</v>
      </c>
      <c r="AI26" s="34">
        <f>PXIL!L26</f>
        <v>0</v>
      </c>
      <c r="AJ26" s="34">
        <f>PXIL!R26</f>
        <v>0</v>
      </c>
      <c r="AK26" s="34">
        <f>RTM_IEX!L26</f>
        <v>11.55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0.14867999999999998</v>
      </c>
      <c r="AD27">
        <f t="shared" si="1"/>
        <v>17.55132</v>
      </c>
      <c r="AE27">
        <f>'IDT-1'!D27</f>
        <v>0</v>
      </c>
      <c r="AF27" s="24"/>
      <c r="AG27">
        <f t="shared" si="2"/>
        <v>17.55132</v>
      </c>
      <c r="AI27" s="34">
        <f>PXIL!L27</f>
        <v>0</v>
      </c>
      <c r="AJ27" s="34">
        <f>PXIL!R27</f>
        <v>0</v>
      </c>
      <c r="AK27" s="34">
        <f>RTM_IEX!L27</f>
        <v>12.7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0.15514800000000001</v>
      </c>
      <c r="AD28">
        <f t="shared" si="1"/>
        <v>18.314851999999998</v>
      </c>
      <c r="AE28">
        <f>'IDT-1'!D28</f>
        <v>0</v>
      </c>
      <c r="AF28" s="24"/>
      <c r="AG28">
        <f t="shared" si="2"/>
        <v>18.314851999999998</v>
      </c>
      <c r="AI28" s="34">
        <f>PXIL!L28</f>
        <v>0</v>
      </c>
      <c r="AJ28" s="34">
        <f>PXIL!R28</f>
        <v>0</v>
      </c>
      <c r="AK28" s="34">
        <f>RTM_IEX!L28</f>
        <v>13.47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0.15800399999999998</v>
      </c>
      <c r="AD29">
        <f t="shared" si="1"/>
        <v>18.651996000000004</v>
      </c>
      <c r="AE29">
        <f>'IDT-1'!D29</f>
        <v>0</v>
      </c>
      <c r="AF29" s="24"/>
      <c r="AG29">
        <f t="shared" si="2"/>
        <v>18.651996000000004</v>
      </c>
      <c r="AI29" s="34">
        <f>PXIL!L29</f>
        <v>0</v>
      </c>
      <c r="AJ29" s="34">
        <f>PXIL!R29</f>
        <v>0</v>
      </c>
      <c r="AK29" s="34">
        <f>RTM_IEX!L29</f>
        <v>13.81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0.15892799999999999</v>
      </c>
      <c r="AD30">
        <f t="shared" si="1"/>
        <v>18.761072000000002</v>
      </c>
      <c r="AE30">
        <f>'IDT-1'!D30</f>
        <v>0</v>
      </c>
      <c r="AF30" s="24"/>
      <c r="AG30">
        <f t="shared" si="2"/>
        <v>18.761072000000002</v>
      </c>
      <c r="AI30" s="34">
        <f>PXIL!L30</f>
        <v>0</v>
      </c>
      <c r="AJ30" s="34">
        <f>PXIL!R30</f>
        <v>0</v>
      </c>
      <c r="AK30" s="34">
        <f>RTM_IEX!L30</f>
        <v>13.92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0.87</v>
      </c>
      <c r="AB31" s="75">
        <f>-STOA!R31</f>
        <v>0</v>
      </c>
      <c r="AC31">
        <f t="shared" si="0"/>
        <v>0.17135999999999998</v>
      </c>
      <c r="AD31">
        <f t="shared" si="1"/>
        <v>20.228639999999999</v>
      </c>
      <c r="AE31">
        <f>'IDT-1'!D31</f>
        <v>0</v>
      </c>
      <c r="AF31" s="24"/>
      <c r="AG31">
        <f t="shared" si="2"/>
        <v>20.228639999999999</v>
      </c>
      <c r="AI31" s="34">
        <f>PXIL!L31</f>
        <v>0</v>
      </c>
      <c r="AJ31" s="34">
        <f>PXIL!R31</f>
        <v>0</v>
      </c>
      <c r="AK31" s="34">
        <f>RTM_IEX!L31</f>
        <v>14.53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0.91</v>
      </c>
      <c r="AB32" s="75">
        <f>-STOA!R32</f>
        <v>0</v>
      </c>
      <c r="AC32">
        <f t="shared" si="0"/>
        <v>0.17413200000000001</v>
      </c>
      <c r="AD32">
        <f t="shared" si="1"/>
        <v>20.555868</v>
      </c>
      <c r="AE32">
        <f>'IDT-1'!D32</f>
        <v>0</v>
      </c>
      <c r="AF32" s="24"/>
      <c r="AG32">
        <f t="shared" si="2"/>
        <v>20.555868</v>
      </c>
      <c r="AI32" s="34">
        <f>PXIL!L32</f>
        <v>0</v>
      </c>
      <c r="AJ32" s="34">
        <f>PXIL!R32</f>
        <v>0</v>
      </c>
      <c r="AK32" s="34">
        <f>RTM_IEX!L32</f>
        <v>14.82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1.31</v>
      </c>
      <c r="AB33" s="75">
        <f>-STOA!R33</f>
        <v>0</v>
      </c>
      <c r="AC33">
        <f t="shared" si="0"/>
        <v>0.16615199999999999</v>
      </c>
      <c r="AD33">
        <f t="shared" si="1"/>
        <v>19.613848000000001</v>
      </c>
      <c r="AE33">
        <f>'IDT-1'!D33</f>
        <v>0</v>
      </c>
      <c r="AF33" s="24"/>
      <c r="AG33">
        <f t="shared" si="2"/>
        <v>19.613848000000001</v>
      </c>
      <c r="AI33" s="34">
        <f>PXIL!L33</f>
        <v>0</v>
      </c>
      <c r="AJ33" s="34">
        <f>PXIL!R33</f>
        <v>0</v>
      </c>
      <c r="AK33" s="34">
        <f>RTM_IEX!L33</f>
        <v>13.47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1.76</v>
      </c>
      <c r="AB34" s="75">
        <f>-STOA!R34</f>
        <v>0</v>
      </c>
      <c r="AC34">
        <f t="shared" si="0"/>
        <v>0.16589999999999999</v>
      </c>
      <c r="AD34">
        <f t="shared" si="1"/>
        <v>19.584099999999999</v>
      </c>
      <c r="AE34">
        <f>'IDT-1'!D34</f>
        <v>0</v>
      </c>
      <c r="AF34" s="24"/>
      <c r="AG34">
        <f t="shared" si="2"/>
        <v>19.584099999999999</v>
      </c>
      <c r="AI34" s="34">
        <f>PXIL!L34</f>
        <v>0</v>
      </c>
      <c r="AJ34" s="34">
        <f>PXIL!R34</f>
        <v>0</v>
      </c>
      <c r="AK34" s="34">
        <f>RTM_IEX!L34</f>
        <v>12.99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2.2599999999999998</v>
      </c>
      <c r="AB35" s="75">
        <f>-STOA!R35</f>
        <v>0</v>
      </c>
      <c r="AC35">
        <f t="shared" si="0"/>
        <v>0.16447200000000001</v>
      </c>
      <c r="AD35">
        <f t="shared" si="1"/>
        <v>19.415527999999998</v>
      </c>
      <c r="AE35">
        <f>'IDT-1'!D35</f>
        <v>0</v>
      </c>
      <c r="AF35" s="24"/>
      <c r="AG35">
        <f t="shared" si="2"/>
        <v>19.415527999999998</v>
      </c>
      <c r="AI35" s="34">
        <f>PXIL!L35</f>
        <v>0</v>
      </c>
      <c r="AJ35" s="34">
        <f>PXIL!R35</f>
        <v>0</v>
      </c>
      <c r="AK35" s="34">
        <f>RTM_IEX!L35</f>
        <v>12.32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2.77</v>
      </c>
      <c r="AB36" s="75">
        <f>-STOA!R36</f>
        <v>0</v>
      </c>
      <c r="AC36">
        <f t="shared" si="0"/>
        <v>0.16228799999999999</v>
      </c>
      <c r="AD36">
        <f t="shared" si="1"/>
        <v>19.157712</v>
      </c>
      <c r="AE36">
        <f>'IDT-1'!D36</f>
        <v>0</v>
      </c>
      <c r="AF36" s="24"/>
      <c r="AG36">
        <f t="shared" si="2"/>
        <v>19.157712</v>
      </c>
      <c r="AI36" s="34">
        <f>PXIL!L36</f>
        <v>0</v>
      </c>
      <c r="AJ36" s="34">
        <f>PXIL!R36</f>
        <v>0</v>
      </c>
      <c r="AK36" s="34">
        <f>RTM_IEX!L36</f>
        <v>11.55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3.48</v>
      </c>
      <c r="AB37" s="75">
        <f>-STOA!R37</f>
        <v>0</v>
      </c>
      <c r="AC37">
        <f t="shared" si="0"/>
        <v>0.17471999999999999</v>
      </c>
      <c r="AD37">
        <f t="shared" si="1"/>
        <v>20.62528</v>
      </c>
      <c r="AE37">
        <f>'IDT-1'!D37</f>
        <v>0</v>
      </c>
      <c r="AF37" s="24"/>
      <c r="AG37">
        <f t="shared" si="2"/>
        <v>20.62528</v>
      </c>
      <c r="AI37" s="34">
        <f>PXIL!L37</f>
        <v>0</v>
      </c>
      <c r="AJ37" s="34">
        <f>PXIL!R37</f>
        <v>0</v>
      </c>
      <c r="AK37" s="34">
        <f>RTM_IEX!L37</f>
        <v>12.32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4.3499999999999996</v>
      </c>
      <c r="AB38" s="75">
        <f>-STOA!R38</f>
        <v>0</v>
      </c>
      <c r="AC38">
        <f t="shared" si="0"/>
        <v>0.17799599999999999</v>
      </c>
      <c r="AD38">
        <f t="shared" si="1"/>
        <v>21.012003999999997</v>
      </c>
      <c r="AE38">
        <f>'IDT-1'!D38</f>
        <v>0</v>
      </c>
      <c r="AF38" s="24"/>
      <c r="AG38">
        <f t="shared" si="2"/>
        <v>21.012003999999997</v>
      </c>
      <c r="AI38" s="34">
        <f>PXIL!L38</f>
        <v>0</v>
      </c>
      <c r="AJ38" s="34">
        <f>PXIL!R38</f>
        <v>0</v>
      </c>
      <c r="AK38" s="34">
        <f>RTM_IEX!L38</f>
        <v>11.84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4.3899999999999997</v>
      </c>
      <c r="AB39" s="75">
        <f>-STOA!R39</f>
        <v>0</v>
      </c>
      <c r="AC39">
        <f t="shared" si="0"/>
        <v>0.17749199999999998</v>
      </c>
      <c r="AD39">
        <f t="shared" si="1"/>
        <v>20.952508000000002</v>
      </c>
      <c r="AE39">
        <f>'IDT-1'!D39</f>
        <v>0</v>
      </c>
      <c r="AF39" s="24"/>
      <c r="AG39">
        <f t="shared" si="2"/>
        <v>20.952508000000002</v>
      </c>
      <c r="AI39" s="34">
        <f>PXIL!L39</f>
        <v>0</v>
      </c>
      <c r="AJ39" s="34">
        <f>PXIL!R39</f>
        <v>0</v>
      </c>
      <c r="AK39" s="34">
        <f>RTM_IEX!L39</f>
        <v>11.74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5.01</v>
      </c>
      <c r="AB40" s="75">
        <f>-STOA!R40</f>
        <v>0</v>
      </c>
      <c r="AC40">
        <f t="shared" si="0"/>
        <v>0.17782799999999999</v>
      </c>
      <c r="AD40">
        <f t="shared" si="1"/>
        <v>20.992172</v>
      </c>
      <c r="AE40">
        <f>'IDT-1'!D40</f>
        <v>0</v>
      </c>
      <c r="AF40" s="24"/>
      <c r="AG40">
        <f t="shared" si="2"/>
        <v>20.992172</v>
      </c>
      <c r="AI40" s="34">
        <f>PXIL!L40</f>
        <v>0</v>
      </c>
      <c r="AJ40" s="34">
        <f>PXIL!R40</f>
        <v>0</v>
      </c>
      <c r="AK40" s="34">
        <f>RTM_IEX!L40</f>
        <v>11.16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5.71</v>
      </c>
      <c r="AB41" s="75">
        <f>-STOA!R41</f>
        <v>0</v>
      </c>
      <c r="AC41">
        <f t="shared" si="0"/>
        <v>0.17892</v>
      </c>
      <c r="AD41">
        <f t="shared" si="1"/>
        <v>21.121079999999999</v>
      </c>
      <c r="AE41">
        <f>'IDT-1'!D41</f>
        <v>0</v>
      </c>
      <c r="AF41" s="24"/>
      <c r="AG41">
        <f t="shared" si="2"/>
        <v>21.121079999999999</v>
      </c>
      <c r="AI41" s="34">
        <f>PXIL!L41</f>
        <v>0</v>
      </c>
      <c r="AJ41" s="34">
        <f>PXIL!R41</f>
        <v>0</v>
      </c>
      <c r="AK41" s="34">
        <f>RTM_IEX!L41</f>
        <v>10.59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6.29</v>
      </c>
      <c r="AB42" s="75">
        <f>-STOA!R42</f>
        <v>0</v>
      </c>
      <c r="AC42">
        <f t="shared" si="0"/>
        <v>0.17648399999999997</v>
      </c>
      <c r="AD42">
        <f t="shared" si="1"/>
        <v>20.833515999999999</v>
      </c>
      <c r="AE42">
        <f>'IDT-1'!D42</f>
        <v>0</v>
      </c>
      <c r="AF42" s="24"/>
      <c r="AG42">
        <f t="shared" si="2"/>
        <v>20.833515999999999</v>
      </c>
      <c r="AI42" s="34">
        <f>PXIL!L42</f>
        <v>0</v>
      </c>
      <c r="AJ42" s="34">
        <f>PXIL!R42</f>
        <v>0</v>
      </c>
      <c r="AK42" s="34">
        <f>RTM_IEX!L42</f>
        <v>9.7200000000000006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6.58</v>
      </c>
      <c r="AB43" s="75">
        <f>-STOA!R43</f>
        <v>0</v>
      </c>
      <c r="AC43">
        <f t="shared" si="0"/>
        <v>0.17732399999999998</v>
      </c>
      <c r="AD43">
        <f t="shared" si="1"/>
        <v>20.932676000000001</v>
      </c>
      <c r="AE43">
        <f>'IDT-1'!D43</f>
        <v>0</v>
      </c>
      <c r="AF43" s="24"/>
      <c r="AG43">
        <f t="shared" si="2"/>
        <v>20.932676000000001</v>
      </c>
      <c r="AI43" s="34">
        <f>PXIL!L43</f>
        <v>0</v>
      </c>
      <c r="AJ43" s="34">
        <f>PXIL!R43</f>
        <v>0</v>
      </c>
      <c r="AK43" s="34">
        <f>RTM_IEX!L43</f>
        <v>9.5299999999999994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7.06</v>
      </c>
      <c r="AB44" s="75">
        <f>-STOA!R44</f>
        <v>0</v>
      </c>
      <c r="AC44">
        <f t="shared" si="0"/>
        <v>0.17807999999999996</v>
      </c>
      <c r="AD44">
        <f t="shared" si="1"/>
        <v>21.021919999999998</v>
      </c>
      <c r="AE44">
        <f>'IDT-1'!D44</f>
        <v>0</v>
      </c>
      <c r="AF44" s="24"/>
      <c r="AG44">
        <f t="shared" si="2"/>
        <v>21.021919999999998</v>
      </c>
      <c r="AI44" s="34">
        <f>PXIL!L44</f>
        <v>0</v>
      </c>
      <c r="AJ44" s="34">
        <f>PXIL!R44</f>
        <v>0</v>
      </c>
      <c r="AK44" s="34">
        <f>RTM_IEX!L44</f>
        <v>9.14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7.16</v>
      </c>
      <c r="AB45" s="75">
        <f>-STOA!R45</f>
        <v>0</v>
      </c>
      <c r="AC45">
        <f t="shared" si="0"/>
        <v>0.175728</v>
      </c>
      <c r="AD45">
        <f t="shared" si="1"/>
        <v>20.744272000000002</v>
      </c>
      <c r="AE45">
        <f>'IDT-1'!D45</f>
        <v>0</v>
      </c>
      <c r="AF45" s="24"/>
      <c r="AG45">
        <f t="shared" si="2"/>
        <v>20.744272000000002</v>
      </c>
      <c r="AI45" s="34">
        <f>PXIL!L45</f>
        <v>0</v>
      </c>
      <c r="AJ45" s="34">
        <f>PXIL!R45</f>
        <v>0</v>
      </c>
      <c r="AK45" s="34">
        <f>RTM_IEX!L45</f>
        <v>8.76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</v>
      </c>
      <c r="AB46" s="75">
        <f>-STOA!R46</f>
        <v>0</v>
      </c>
      <c r="AC46">
        <f t="shared" si="0"/>
        <v>0.18253199999999997</v>
      </c>
      <c r="AD46">
        <f t="shared" si="1"/>
        <v>21.547468000000002</v>
      </c>
      <c r="AE46">
        <f>'IDT-1'!D46</f>
        <v>0</v>
      </c>
      <c r="AF46" s="24"/>
      <c r="AG46">
        <f t="shared" si="2"/>
        <v>21.547468000000002</v>
      </c>
      <c r="AI46" s="34">
        <f>PXIL!L46</f>
        <v>0</v>
      </c>
      <c r="AJ46" s="34">
        <f>PXIL!R46</f>
        <v>0</v>
      </c>
      <c r="AK46" s="34">
        <f>RTM_IEX!L46</f>
        <v>9.43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7.74</v>
      </c>
      <c r="AB47" s="75">
        <f>-STOA!R47</f>
        <v>0</v>
      </c>
      <c r="AC47">
        <f t="shared" si="0"/>
        <v>0.179004</v>
      </c>
      <c r="AD47">
        <f t="shared" si="1"/>
        <v>21.130996000000003</v>
      </c>
      <c r="AE47">
        <f>'IDT-1'!D47</f>
        <v>0</v>
      </c>
      <c r="AF47" s="24"/>
      <c r="AG47">
        <f t="shared" si="2"/>
        <v>21.130996000000003</v>
      </c>
      <c r="AI47" s="34">
        <f>PXIL!L47</f>
        <v>0</v>
      </c>
      <c r="AJ47" s="34">
        <f>PXIL!R47</f>
        <v>0</v>
      </c>
      <c r="AK47" s="34">
        <f>RTM_IEX!L47</f>
        <v>8.57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7.93</v>
      </c>
      <c r="AB48" s="75">
        <f>-STOA!R48</f>
        <v>0</v>
      </c>
      <c r="AC48">
        <f t="shared" si="0"/>
        <v>0.17732399999999998</v>
      </c>
      <c r="AD48">
        <f t="shared" si="1"/>
        <v>20.932676000000001</v>
      </c>
      <c r="AE48">
        <f>'IDT-1'!D48</f>
        <v>0</v>
      </c>
      <c r="AF48" s="24"/>
      <c r="AG48">
        <f t="shared" si="2"/>
        <v>20.932676000000001</v>
      </c>
      <c r="AI48" s="34">
        <f>PXIL!L48</f>
        <v>0</v>
      </c>
      <c r="AJ48" s="34">
        <f>PXIL!R48</f>
        <v>0</v>
      </c>
      <c r="AK48" s="34">
        <f>RTM_IEX!L48</f>
        <v>8.18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8.17</v>
      </c>
      <c r="AB49" s="75">
        <f>-STOA!R49</f>
        <v>0</v>
      </c>
      <c r="AC49">
        <f t="shared" si="0"/>
        <v>0.18740399999999999</v>
      </c>
      <c r="AD49">
        <f t="shared" si="1"/>
        <v>22.122596000000001</v>
      </c>
      <c r="AE49">
        <f>'IDT-1'!D49</f>
        <v>0</v>
      </c>
      <c r="AF49" s="24"/>
      <c r="AG49">
        <f t="shared" si="2"/>
        <v>22.122596000000001</v>
      </c>
      <c r="AI49" s="34">
        <f>PXIL!L49</f>
        <v>0</v>
      </c>
      <c r="AJ49" s="34">
        <f>PXIL!R49</f>
        <v>0</v>
      </c>
      <c r="AK49" s="34">
        <f>RTM_IEX!L49</f>
        <v>9.14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8.2200000000000006</v>
      </c>
      <c r="AB50" s="75">
        <f>-STOA!R50</f>
        <v>0</v>
      </c>
      <c r="AC50">
        <f t="shared" si="0"/>
        <v>0.18782399999999999</v>
      </c>
      <c r="AD50">
        <f t="shared" si="1"/>
        <v>22.172176</v>
      </c>
      <c r="AE50">
        <f>'IDT-1'!D50</f>
        <v>0</v>
      </c>
      <c r="AF50" s="24"/>
      <c r="AG50">
        <f t="shared" si="2"/>
        <v>22.172176</v>
      </c>
      <c r="AI50" s="34">
        <f>PXIL!L50</f>
        <v>0</v>
      </c>
      <c r="AJ50" s="34">
        <f>PXIL!R50</f>
        <v>0</v>
      </c>
      <c r="AK50" s="34">
        <f>RTM_IEX!L50</f>
        <v>9.14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8.32</v>
      </c>
      <c r="AB51" s="75">
        <f>-STOA!R51</f>
        <v>0</v>
      </c>
      <c r="AC51">
        <f t="shared" si="0"/>
        <v>0.18706799999999998</v>
      </c>
      <c r="AD51">
        <f t="shared" si="1"/>
        <v>22.082932</v>
      </c>
      <c r="AE51">
        <f>'IDT-1'!D51</f>
        <v>0</v>
      </c>
      <c r="AF51" s="24"/>
      <c r="AG51">
        <f t="shared" si="2"/>
        <v>22.082932</v>
      </c>
      <c r="AI51" s="34">
        <f>PXIL!L51</f>
        <v>0</v>
      </c>
      <c r="AJ51" s="34">
        <f>PXIL!R51</f>
        <v>0</v>
      </c>
      <c r="AK51" s="34">
        <f>RTM_IEX!L51</f>
        <v>8.9499999999999993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8.41</v>
      </c>
      <c r="AB52" s="75">
        <f>-STOA!R52</f>
        <v>0</v>
      </c>
      <c r="AC52">
        <f t="shared" si="0"/>
        <v>0.185388</v>
      </c>
      <c r="AD52">
        <f t="shared" si="1"/>
        <v>21.884612000000001</v>
      </c>
      <c r="AE52">
        <f>'IDT-1'!D52</f>
        <v>0</v>
      </c>
      <c r="AF52" s="24"/>
      <c r="AG52">
        <f t="shared" si="2"/>
        <v>21.884612000000001</v>
      </c>
      <c r="AI52" s="34">
        <f>PXIL!L52</f>
        <v>0</v>
      </c>
      <c r="AJ52" s="34">
        <f>PXIL!R52</f>
        <v>0</v>
      </c>
      <c r="AK52" s="34">
        <f>RTM_IEX!L52</f>
        <v>8.66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8.32</v>
      </c>
      <c r="AB53" s="75">
        <f>-STOA!R53</f>
        <v>0</v>
      </c>
      <c r="AC53">
        <f t="shared" si="0"/>
        <v>0.18706799999999998</v>
      </c>
      <c r="AD53">
        <f t="shared" si="1"/>
        <v>22.082932</v>
      </c>
      <c r="AE53">
        <f>'IDT-1'!D53</f>
        <v>0</v>
      </c>
      <c r="AF53" s="24"/>
      <c r="AG53">
        <f t="shared" si="2"/>
        <v>22.082932</v>
      </c>
      <c r="AI53" s="34">
        <f>PXIL!L53</f>
        <v>0</v>
      </c>
      <c r="AJ53" s="34">
        <f>PXIL!R53</f>
        <v>0</v>
      </c>
      <c r="AK53" s="34">
        <f>RTM_IEX!L53</f>
        <v>8.9499999999999993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8.2200000000000006</v>
      </c>
      <c r="AB54" s="75">
        <f>-STOA!R54</f>
        <v>0</v>
      </c>
      <c r="AC54">
        <f t="shared" si="0"/>
        <v>0.18622799999999998</v>
      </c>
      <c r="AD54">
        <f t="shared" si="1"/>
        <v>21.983772000000002</v>
      </c>
      <c r="AE54">
        <f>'IDT-1'!D54</f>
        <v>0</v>
      </c>
      <c r="AF54" s="24"/>
      <c r="AG54">
        <f t="shared" si="2"/>
        <v>21.983772000000002</v>
      </c>
      <c r="AI54" s="34">
        <f>PXIL!L54</f>
        <v>0</v>
      </c>
      <c r="AJ54" s="34">
        <f>PXIL!R54</f>
        <v>0</v>
      </c>
      <c r="AK54" s="34">
        <f>RTM_IEX!L54</f>
        <v>8.9499999999999993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8.0299999999999994</v>
      </c>
      <c r="AB55" s="75">
        <f>-STOA!R55</f>
        <v>0</v>
      </c>
      <c r="AC55">
        <f t="shared" si="0"/>
        <v>0.18463199999999996</v>
      </c>
      <c r="AD55">
        <f t="shared" si="1"/>
        <v>21.795367999999996</v>
      </c>
      <c r="AE55">
        <f>'IDT-1'!D55</f>
        <v>0</v>
      </c>
      <c r="AF55" s="24"/>
      <c r="AG55">
        <f t="shared" si="2"/>
        <v>21.795367999999996</v>
      </c>
      <c r="AI55" s="34">
        <f>PXIL!L55</f>
        <v>0</v>
      </c>
      <c r="AJ55" s="34">
        <f>PXIL!R55</f>
        <v>0</v>
      </c>
      <c r="AK55" s="34">
        <f>RTM_IEX!L55</f>
        <v>8.9499999999999993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7.74</v>
      </c>
      <c r="AB56" s="75">
        <f>-STOA!R56</f>
        <v>0</v>
      </c>
      <c r="AC56">
        <f t="shared" si="0"/>
        <v>0.18219599999999997</v>
      </c>
      <c r="AD56">
        <f t="shared" si="1"/>
        <v>21.507803999999997</v>
      </c>
      <c r="AE56">
        <f>'IDT-1'!D56</f>
        <v>0</v>
      </c>
      <c r="AF56" s="24"/>
      <c r="AG56">
        <f t="shared" si="2"/>
        <v>21.507803999999997</v>
      </c>
      <c r="AI56" s="34">
        <f>PXIL!L56</f>
        <v>0</v>
      </c>
      <c r="AJ56" s="34">
        <f>PXIL!R56</f>
        <v>0</v>
      </c>
      <c r="AK56" s="34">
        <f>RTM_IEX!L56</f>
        <v>8.9499999999999993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7.54</v>
      </c>
      <c r="AB57" s="75">
        <f>-STOA!R57</f>
        <v>0</v>
      </c>
      <c r="AC57">
        <f t="shared" si="0"/>
        <v>0.182112</v>
      </c>
      <c r="AD57">
        <f t="shared" si="1"/>
        <v>21.497888</v>
      </c>
      <c r="AE57">
        <f>'IDT-1'!D57</f>
        <v>0</v>
      </c>
      <c r="AF57" s="24"/>
      <c r="AG57">
        <f t="shared" si="2"/>
        <v>21.497888</v>
      </c>
      <c r="AI57" s="34">
        <f>PXIL!L57</f>
        <v>0</v>
      </c>
      <c r="AJ57" s="34">
        <f>PXIL!R57</f>
        <v>0</v>
      </c>
      <c r="AK57" s="34">
        <f>RTM_IEX!L57</f>
        <v>9.14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7.25</v>
      </c>
      <c r="AB58" s="75">
        <f>-STOA!R58</f>
        <v>0</v>
      </c>
      <c r="AC58">
        <f t="shared" si="0"/>
        <v>0.17807999999999996</v>
      </c>
      <c r="AD58">
        <f t="shared" si="1"/>
        <v>21.021919999999998</v>
      </c>
      <c r="AE58">
        <f>'IDT-1'!D58</f>
        <v>0</v>
      </c>
      <c r="AF58" s="24"/>
      <c r="AG58">
        <f t="shared" si="2"/>
        <v>21.021919999999998</v>
      </c>
      <c r="AI58" s="34">
        <f>PXIL!L58</f>
        <v>0</v>
      </c>
      <c r="AJ58" s="34">
        <f>PXIL!R58</f>
        <v>0</v>
      </c>
      <c r="AK58" s="34">
        <f>RTM_IEX!L58</f>
        <v>8.9499999999999993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6.96</v>
      </c>
      <c r="AB59" s="75">
        <f>-STOA!R59</f>
        <v>0</v>
      </c>
      <c r="AC59">
        <f t="shared" si="0"/>
        <v>0.17564399999999997</v>
      </c>
      <c r="AD59">
        <f t="shared" si="1"/>
        <v>20.734356000000002</v>
      </c>
      <c r="AE59">
        <f>'IDT-1'!D59</f>
        <v>0</v>
      </c>
      <c r="AF59" s="24"/>
      <c r="AG59">
        <f t="shared" si="2"/>
        <v>20.734356000000002</v>
      </c>
      <c r="AI59" s="34">
        <f>PXIL!L59</f>
        <v>0</v>
      </c>
      <c r="AJ59" s="34">
        <f>PXIL!R59</f>
        <v>0</v>
      </c>
      <c r="AK59" s="34">
        <f>RTM_IEX!L59</f>
        <v>8.9499999999999993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6.77</v>
      </c>
      <c r="AB60" s="75">
        <f>-STOA!R60</f>
        <v>0</v>
      </c>
      <c r="AC60">
        <f t="shared" si="0"/>
        <v>0.17404799999999998</v>
      </c>
      <c r="AD60">
        <f t="shared" si="1"/>
        <v>20.545952</v>
      </c>
      <c r="AE60">
        <f>'IDT-1'!D60</f>
        <v>0</v>
      </c>
      <c r="AF60" s="24"/>
      <c r="AG60">
        <f t="shared" si="2"/>
        <v>20.545952</v>
      </c>
      <c r="AI60" s="34">
        <f>PXIL!L60</f>
        <v>0</v>
      </c>
      <c r="AJ60" s="34">
        <f>PXIL!R60</f>
        <v>0</v>
      </c>
      <c r="AK60" s="34">
        <f>RTM_IEX!L60</f>
        <v>8.9499999999999993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6.58</v>
      </c>
      <c r="AB61" s="75">
        <f>-STOA!R61</f>
        <v>0</v>
      </c>
      <c r="AC61">
        <f t="shared" si="0"/>
        <v>0.16438799999999998</v>
      </c>
      <c r="AD61">
        <f t="shared" si="1"/>
        <v>19.405612000000001</v>
      </c>
      <c r="AE61">
        <f>'IDT-1'!D61</f>
        <v>0</v>
      </c>
      <c r="AF61" s="24"/>
      <c r="AG61">
        <f t="shared" si="2"/>
        <v>19.405612000000001</v>
      </c>
      <c r="AI61" s="34">
        <f>PXIL!L61</f>
        <v>0</v>
      </c>
      <c r="AJ61" s="34">
        <f>PXIL!R61</f>
        <v>0</v>
      </c>
      <c r="AK61" s="34">
        <f>RTM_IEX!L61</f>
        <v>7.99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6.29</v>
      </c>
      <c r="AB62" s="75">
        <f>-STOA!R62</f>
        <v>0</v>
      </c>
      <c r="AC62">
        <f t="shared" si="0"/>
        <v>0.16354799999999997</v>
      </c>
      <c r="AD62">
        <f t="shared" si="1"/>
        <v>19.306452</v>
      </c>
      <c r="AE62">
        <f>'IDT-1'!D62</f>
        <v>0</v>
      </c>
      <c r="AF62" s="24"/>
      <c r="AG62">
        <f t="shared" si="2"/>
        <v>19.306452</v>
      </c>
      <c r="AI62" s="34">
        <f>PXIL!L62</f>
        <v>0</v>
      </c>
      <c r="AJ62" s="34">
        <f>PXIL!R62</f>
        <v>0</v>
      </c>
      <c r="AK62" s="34">
        <f>RTM_IEX!L62</f>
        <v>8.18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5.8</v>
      </c>
      <c r="AB63" s="75">
        <f>-STOA!R63</f>
        <v>0</v>
      </c>
      <c r="AC63">
        <f t="shared" si="0"/>
        <v>0.16186800000000001</v>
      </c>
      <c r="AD63">
        <f t="shared" si="1"/>
        <v>19.108132000000005</v>
      </c>
      <c r="AE63">
        <f>'IDT-1'!D63</f>
        <v>0</v>
      </c>
      <c r="AF63" s="24"/>
      <c r="AG63">
        <f t="shared" si="2"/>
        <v>19.108132000000005</v>
      </c>
      <c r="AI63" s="34">
        <f>PXIL!L63</f>
        <v>0</v>
      </c>
      <c r="AJ63" s="34">
        <f>PXIL!R63</f>
        <v>0</v>
      </c>
      <c r="AK63" s="34">
        <f>RTM_IEX!L63</f>
        <v>8.4700000000000006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5.32</v>
      </c>
      <c r="AB64" s="75">
        <f>-STOA!R64</f>
        <v>0</v>
      </c>
      <c r="AC64">
        <f t="shared" si="0"/>
        <v>0.16186799999999998</v>
      </c>
      <c r="AD64">
        <f t="shared" si="1"/>
        <v>19.108132000000001</v>
      </c>
      <c r="AE64">
        <f>'IDT-1'!D64</f>
        <v>0</v>
      </c>
      <c r="AF64" s="24"/>
      <c r="AG64">
        <f t="shared" si="2"/>
        <v>19.108132000000001</v>
      </c>
      <c r="AI64" s="34">
        <f>PXIL!L64</f>
        <v>0</v>
      </c>
      <c r="AJ64" s="34">
        <f>PXIL!R64</f>
        <v>0</v>
      </c>
      <c r="AK64" s="34">
        <f>RTM_IEX!L64</f>
        <v>8.9499999999999993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5.03</v>
      </c>
      <c r="AB65" s="75">
        <f>-STOA!R65</f>
        <v>0</v>
      </c>
      <c r="AC65">
        <f t="shared" si="0"/>
        <v>0.16505999999999998</v>
      </c>
      <c r="AD65">
        <f t="shared" si="1"/>
        <v>19.484939999999998</v>
      </c>
      <c r="AE65">
        <f>'IDT-1'!D65</f>
        <v>0</v>
      </c>
      <c r="AF65" s="24"/>
      <c r="AG65">
        <f t="shared" si="2"/>
        <v>19.484939999999998</v>
      </c>
      <c r="AI65" s="34">
        <f>PXIL!L65</f>
        <v>0</v>
      </c>
      <c r="AJ65" s="34">
        <f>PXIL!R65</f>
        <v>0</v>
      </c>
      <c r="AK65" s="34">
        <f>RTM_IEX!L65</f>
        <v>9.6199999999999992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4.84</v>
      </c>
      <c r="AB66" s="75">
        <f>-STOA!R66</f>
        <v>0</v>
      </c>
      <c r="AC66">
        <f t="shared" si="0"/>
        <v>0.16430400000000001</v>
      </c>
      <c r="AD66">
        <f t="shared" si="1"/>
        <v>19.395696000000001</v>
      </c>
      <c r="AE66">
        <f>'IDT-1'!D66</f>
        <v>0</v>
      </c>
      <c r="AF66" s="24"/>
      <c r="AG66">
        <f t="shared" si="2"/>
        <v>19.395696000000001</v>
      </c>
      <c r="AI66" s="34">
        <f>PXIL!L66</f>
        <v>0</v>
      </c>
      <c r="AJ66" s="34">
        <f>PXIL!R66</f>
        <v>0</v>
      </c>
      <c r="AK66" s="34">
        <f>RTM_IEX!L66</f>
        <v>9.7200000000000006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4.6399999999999997</v>
      </c>
      <c r="AB67" s="75">
        <f>-STOA!R67</f>
        <v>0</v>
      </c>
      <c r="AC67">
        <f t="shared" si="0"/>
        <v>0.16589999999999999</v>
      </c>
      <c r="AD67">
        <f t="shared" si="1"/>
        <v>19.584099999999999</v>
      </c>
      <c r="AE67">
        <f>'IDT-1'!D67</f>
        <v>0</v>
      </c>
      <c r="AF67" s="24"/>
      <c r="AG67">
        <f t="shared" si="2"/>
        <v>19.584099999999999</v>
      </c>
      <c r="AI67" s="34">
        <f>PXIL!L67</f>
        <v>0</v>
      </c>
      <c r="AJ67" s="34">
        <f>PXIL!R67</f>
        <v>0</v>
      </c>
      <c r="AK67" s="34">
        <f>RTM_IEX!L67</f>
        <v>10.11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4.3499999999999996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0.16749599999999998</v>
      </c>
      <c r="AD68">
        <f t="shared" ref="AD68:AD98" si="4">SUM(B68:AB68,AI68:AV68)-AC68</f>
        <v>19.772503999999998</v>
      </c>
      <c r="AE68">
        <f>'IDT-1'!D68</f>
        <v>0</v>
      </c>
      <c r="AF68" s="24"/>
      <c r="AG68">
        <f t="shared" ref="AG68:AG98" si="5">SUM(AD68:AF68)</f>
        <v>19.772503999999998</v>
      </c>
      <c r="AI68" s="34">
        <f>PXIL!L68</f>
        <v>0</v>
      </c>
      <c r="AJ68" s="34">
        <f>PXIL!R68</f>
        <v>0</v>
      </c>
      <c r="AK68" s="34">
        <f>RTM_IEX!L68</f>
        <v>10.59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3.87</v>
      </c>
      <c r="AB69" s="75">
        <f>-STOA!R69</f>
        <v>0</v>
      </c>
      <c r="AC69">
        <f t="shared" si="3"/>
        <v>0.16589999999999999</v>
      </c>
      <c r="AD69">
        <f t="shared" si="4"/>
        <v>19.584099999999999</v>
      </c>
      <c r="AE69">
        <f>'IDT-1'!D69</f>
        <v>0</v>
      </c>
      <c r="AF69" s="24"/>
      <c r="AG69">
        <f t="shared" si="5"/>
        <v>19.584099999999999</v>
      </c>
      <c r="AI69" s="34">
        <f>PXIL!L69</f>
        <v>0</v>
      </c>
      <c r="AJ69" s="34">
        <f>PXIL!R69</f>
        <v>0</v>
      </c>
      <c r="AK69" s="34">
        <f>RTM_IEX!L69</f>
        <v>10.88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3.48</v>
      </c>
      <c r="AB70" s="75">
        <f>-STOA!R70</f>
        <v>0</v>
      </c>
      <c r="AC70">
        <f t="shared" si="3"/>
        <v>0.16741200000000001</v>
      </c>
      <c r="AD70">
        <f t="shared" si="4"/>
        <v>19.762588000000001</v>
      </c>
      <c r="AE70">
        <f>'IDT-1'!D70</f>
        <v>0</v>
      </c>
      <c r="AF70" s="24"/>
      <c r="AG70">
        <f t="shared" si="5"/>
        <v>19.762588000000001</v>
      </c>
      <c r="AI70" s="34">
        <f>PXIL!L70</f>
        <v>0</v>
      </c>
      <c r="AJ70" s="34">
        <f>PXIL!R70</f>
        <v>0</v>
      </c>
      <c r="AK70" s="34">
        <f>RTM_IEX!L70</f>
        <v>11.45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3.09</v>
      </c>
      <c r="AB71" s="75">
        <f>-STOA!R71</f>
        <v>0</v>
      </c>
      <c r="AC71">
        <f t="shared" si="3"/>
        <v>0.17303999999999997</v>
      </c>
      <c r="AD71">
        <f t="shared" si="4"/>
        <v>20.426960000000001</v>
      </c>
      <c r="AE71">
        <f>'IDT-1'!D71</f>
        <v>0</v>
      </c>
      <c r="AF71" s="24"/>
      <c r="AG71">
        <f t="shared" si="5"/>
        <v>20.426960000000001</v>
      </c>
      <c r="AI71" s="34">
        <f>PXIL!L71</f>
        <v>0</v>
      </c>
      <c r="AJ71" s="34">
        <f>PXIL!R71</f>
        <v>0</v>
      </c>
      <c r="AK71" s="34">
        <f>RTM_IEX!L71</f>
        <v>12.51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4.8403249348537267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2.71</v>
      </c>
      <c r="AB72" s="75">
        <f>-STOA!R72</f>
        <v>0</v>
      </c>
      <c r="AC72">
        <f t="shared" si="3"/>
        <v>0.15506672945277128</v>
      </c>
      <c r="AD72">
        <f t="shared" si="4"/>
        <v>18.305258205400957</v>
      </c>
      <c r="AE72">
        <f>'IDT-1'!D72</f>
        <v>0</v>
      </c>
      <c r="AF72" s="24"/>
      <c r="AG72">
        <f t="shared" si="5"/>
        <v>18.305258205400957</v>
      </c>
      <c r="AI72" s="34">
        <f>PXIL!L72</f>
        <v>0</v>
      </c>
      <c r="AJ72" s="34">
        <f>PXIL!R72</f>
        <v>0</v>
      </c>
      <c r="AK72" s="34">
        <f>RTM_IEX!L72</f>
        <v>10.91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4.8403249348537267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2.13</v>
      </c>
      <c r="AB73" s="75">
        <f>-STOA!R73</f>
        <v>0</v>
      </c>
      <c r="AC73">
        <f t="shared" si="3"/>
        <v>0.1538907294527713</v>
      </c>
      <c r="AD73">
        <f t="shared" si="4"/>
        <v>18.166434205400954</v>
      </c>
      <c r="AE73">
        <f>'IDT-1'!D73</f>
        <v>0</v>
      </c>
      <c r="AF73" s="24"/>
      <c r="AG73">
        <f t="shared" si="5"/>
        <v>18.166434205400954</v>
      </c>
      <c r="AI73" s="34">
        <f>PXIL!L73</f>
        <v>0</v>
      </c>
      <c r="AJ73" s="34">
        <f>PXIL!R73</f>
        <v>0</v>
      </c>
      <c r="AK73" s="34">
        <f>RTM_IEX!L73</f>
        <v>11.35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0.13196399999999997</v>
      </c>
      <c r="AD74">
        <f t="shared" si="4"/>
        <v>15.578035999999999</v>
      </c>
      <c r="AE74">
        <f>'IDT-1'!D74</f>
        <v>0</v>
      </c>
      <c r="AF74" s="24"/>
      <c r="AG74">
        <f t="shared" si="5"/>
        <v>15.578035999999999</v>
      </c>
      <c r="AI74" s="34">
        <f>PXIL!L74</f>
        <v>0</v>
      </c>
      <c r="AJ74" s="34">
        <f>PXIL!R74</f>
        <v>0</v>
      </c>
      <c r="AK74" s="34">
        <f>RTM_IEX!L74</f>
        <v>8.85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1.45</v>
      </c>
      <c r="AB75" s="75">
        <f>-STOA!R75</f>
        <v>0</v>
      </c>
      <c r="AC75">
        <f t="shared" si="3"/>
        <v>0.167328</v>
      </c>
      <c r="AD75">
        <f t="shared" si="4"/>
        <v>19.752672</v>
      </c>
      <c r="AE75">
        <f>'IDT-1'!D75</f>
        <v>0</v>
      </c>
      <c r="AF75" s="24"/>
      <c r="AG75">
        <f t="shared" si="5"/>
        <v>19.752672</v>
      </c>
      <c r="AI75" s="34">
        <f>PXIL!L75</f>
        <v>0</v>
      </c>
      <c r="AJ75" s="34">
        <f>PXIL!R75</f>
        <v>0</v>
      </c>
      <c r="AK75" s="34">
        <f>RTM_IEX!L75</f>
        <v>13.47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0.57999999999999996</v>
      </c>
      <c r="AB76" s="75">
        <f>-STOA!R76</f>
        <v>0</v>
      </c>
      <c r="AC76">
        <f t="shared" si="3"/>
        <v>0.14582399999999998</v>
      </c>
      <c r="AD76">
        <f t="shared" si="4"/>
        <v>17.214175999999998</v>
      </c>
      <c r="AE76">
        <f>'IDT-1'!D76</f>
        <v>0</v>
      </c>
      <c r="AF76" s="24"/>
      <c r="AG76">
        <f t="shared" si="5"/>
        <v>17.214175999999998</v>
      </c>
      <c r="AI76" s="34">
        <f>PXIL!L76</f>
        <v>0</v>
      </c>
      <c r="AJ76" s="34">
        <f>PXIL!R76</f>
        <v>0</v>
      </c>
      <c r="AK76" s="34">
        <f>RTM_IEX!L76</f>
        <v>11.78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0.13356000000000001</v>
      </c>
      <c r="AD77">
        <f t="shared" si="4"/>
        <v>15.766440000000001</v>
      </c>
      <c r="AE77">
        <f>'IDT-1'!D77</f>
        <v>0</v>
      </c>
      <c r="AF77" s="24"/>
      <c r="AG77">
        <f t="shared" si="5"/>
        <v>15.766440000000001</v>
      </c>
      <c r="AI77" s="34">
        <f>PXIL!L77</f>
        <v>0</v>
      </c>
      <c r="AJ77" s="34">
        <f>PXIL!R77</f>
        <v>0</v>
      </c>
      <c r="AK77" s="34">
        <f>RTM_IEX!L77</f>
        <v>10.9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0.10625999999999999</v>
      </c>
      <c r="AD78">
        <f t="shared" si="4"/>
        <v>12.54374</v>
      </c>
      <c r="AE78">
        <f>'IDT-1'!D78</f>
        <v>0</v>
      </c>
      <c r="AF78" s="24"/>
      <c r="AG78">
        <f t="shared" si="5"/>
        <v>12.54374</v>
      </c>
      <c r="AI78" s="34">
        <f>PXIL!L78</f>
        <v>0</v>
      </c>
      <c r="AJ78" s="34">
        <f>PXIL!R78</f>
        <v>0</v>
      </c>
      <c r="AK78" s="34">
        <f>RTM_IEX!L78</f>
        <v>7.65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4.849801935720996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8.4082336260056373E-2</v>
      </c>
      <c r="AD79">
        <f t="shared" si="4"/>
        <v>9.9257195994609404</v>
      </c>
      <c r="AE79">
        <f>'IDT-1'!D79</f>
        <v>0</v>
      </c>
      <c r="AF79" s="24"/>
      <c r="AG79">
        <f t="shared" si="5"/>
        <v>9.9257195994609404</v>
      </c>
      <c r="AI79" s="34">
        <f>PXIL!L79</f>
        <v>0</v>
      </c>
      <c r="AJ79" s="34">
        <f>PXIL!R79</f>
        <v>0</v>
      </c>
      <c r="AK79" s="34">
        <f>RTM_IEX!L79</f>
        <v>5.16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4.849801935720996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6.9886336260056359E-2</v>
      </c>
      <c r="AD80">
        <f t="shared" si="4"/>
        <v>8.2499155994609392</v>
      </c>
      <c r="AE80">
        <f>'IDT-1'!D80</f>
        <v>0</v>
      </c>
      <c r="AF80" s="24"/>
      <c r="AG80">
        <f t="shared" si="5"/>
        <v>8.2499155994609392</v>
      </c>
      <c r="AI80" s="34">
        <f>PXIL!L80</f>
        <v>0</v>
      </c>
      <c r="AJ80" s="34">
        <f>PXIL!R80</f>
        <v>0</v>
      </c>
      <c r="AK80" s="34">
        <f>RTM_IEX!L80</f>
        <v>3.47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4.849801935720996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6.8794336260056363E-2</v>
      </c>
      <c r="AD81">
        <f t="shared" si="4"/>
        <v>8.1210075994609401</v>
      </c>
      <c r="AE81">
        <f>'IDT-1'!D81</f>
        <v>0</v>
      </c>
      <c r="AF81" s="24"/>
      <c r="AG81">
        <f t="shared" si="5"/>
        <v>8.1210075994609401</v>
      </c>
      <c r="AI81" s="34">
        <f>PXIL!L81</f>
        <v>0</v>
      </c>
      <c r="AJ81" s="34">
        <f>PXIL!R81</f>
        <v>0</v>
      </c>
      <c r="AK81" s="34">
        <f>RTM_IEX!L81</f>
        <v>3.34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4.849801935720996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7.4254336260056369E-2</v>
      </c>
      <c r="AD82">
        <f t="shared" si="4"/>
        <v>8.7655475994609393</v>
      </c>
      <c r="AE82">
        <f>'IDT-1'!D82</f>
        <v>0</v>
      </c>
      <c r="AF82" s="24"/>
      <c r="AG82">
        <f t="shared" si="5"/>
        <v>8.7655475994609393</v>
      </c>
      <c r="AI82" s="34">
        <f>PXIL!L82</f>
        <v>0</v>
      </c>
      <c r="AJ82" s="34">
        <f>PXIL!R82</f>
        <v>0</v>
      </c>
      <c r="AK82" s="34">
        <f>RTM_IEX!L82</f>
        <v>3.99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4.849801935720996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8.265433626005636E-2</v>
      </c>
      <c r="AD83">
        <f t="shared" si="4"/>
        <v>9.7571475994609393</v>
      </c>
      <c r="AE83">
        <f>'IDT-1'!D83</f>
        <v>0</v>
      </c>
      <c r="AF83" s="24"/>
      <c r="AG83">
        <f t="shared" si="5"/>
        <v>9.7571475994609393</v>
      </c>
      <c r="AI83" s="34">
        <f>PXIL!L83</f>
        <v>0</v>
      </c>
      <c r="AJ83" s="34">
        <f>PXIL!R83</f>
        <v>0</v>
      </c>
      <c r="AK83" s="34">
        <f>RTM_IEX!L83</f>
        <v>4.99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4.849801935720996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9.3742336260056361E-2</v>
      </c>
      <c r="AD84">
        <f t="shared" si="4"/>
        <v>11.066059599460939</v>
      </c>
      <c r="AE84">
        <f>'IDT-1'!D84</f>
        <v>0</v>
      </c>
      <c r="AF84" s="24"/>
      <c r="AG84">
        <f t="shared" si="5"/>
        <v>11.066059599460939</v>
      </c>
      <c r="AI84" s="34">
        <f>PXIL!L84</f>
        <v>0</v>
      </c>
      <c r="AJ84" s="34">
        <f>PXIL!R84</f>
        <v>0</v>
      </c>
      <c r="AK84" s="34">
        <f>RTM_IEX!L84</f>
        <v>6.31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4.7998045682179065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9.5506358373030412E-2</v>
      </c>
      <c r="AD85">
        <f t="shared" si="4"/>
        <v>11.274298209844876</v>
      </c>
      <c r="AE85">
        <f>'IDT-1'!D85</f>
        <v>0</v>
      </c>
      <c r="AF85" s="24"/>
      <c r="AG85">
        <f t="shared" si="5"/>
        <v>11.274298209844876</v>
      </c>
      <c r="AI85" s="34">
        <f>PXIL!L85</f>
        <v>0</v>
      </c>
      <c r="AJ85" s="34">
        <f>PXIL!R85</f>
        <v>0</v>
      </c>
      <c r="AK85" s="34">
        <f>RTM_IEX!L85</f>
        <v>6.57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4.7998045682179065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9.6598358373030407E-2</v>
      </c>
      <c r="AD86">
        <f t="shared" si="4"/>
        <v>11.403206209844877</v>
      </c>
      <c r="AE86">
        <f>'IDT-1'!D86</f>
        <v>0</v>
      </c>
      <c r="AF86" s="24"/>
      <c r="AG86">
        <f t="shared" si="5"/>
        <v>11.403206209844877</v>
      </c>
      <c r="AI86" s="34">
        <f>PXIL!L86</f>
        <v>0</v>
      </c>
      <c r="AJ86" s="34">
        <f>PXIL!R86</f>
        <v>0</v>
      </c>
      <c r="AK86" s="34">
        <f>RTM_IEX!L86</f>
        <v>6.7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4.8406607053179203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8.6273549924670512E-2</v>
      </c>
      <c r="AD87">
        <f t="shared" si="4"/>
        <v>10.184387155393249</v>
      </c>
      <c r="AE87">
        <f>'IDT-1'!D87</f>
        <v>0</v>
      </c>
      <c r="AF87" s="24"/>
      <c r="AG87">
        <f t="shared" si="5"/>
        <v>10.184387155393249</v>
      </c>
      <c r="AI87" s="34">
        <f>PXIL!L87</f>
        <v>0</v>
      </c>
      <c r="AJ87" s="34">
        <f>PXIL!R87</f>
        <v>0</v>
      </c>
      <c r="AK87" s="34">
        <f>RTM_IEX!L87</f>
        <v>5.43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4.8406607053179203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8.6945549924670518E-2</v>
      </c>
      <c r="AD88">
        <f t="shared" si="4"/>
        <v>10.26371515539325</v>
      </c>
      <c r="AE88">
        <f>'IDT-1'!D88</f>
        <v>0</v>
      </c>
      <c r="AF88" s="24"/>
      <c r="AG88">
        <f t="shared" si="5"/>
        <v>10.26371515539325</v>
      </c>
      <c r="AI88" s="34">
        <f>PXIL!L88</f>
        <v>0</v>
      </c>
      <c r="AJ88" s="34">
        <f>PXIL!R88</f>
        <v>0</v>
      </c>
      <c r="AK88" s="34">
        <f>RTM_IEX!L88</f>
        <v>5.51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4.8406607053179203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8.4509549924670524E-2</v>
      </c>
      <c r="AD89">
        <f t="shared" si="4"/>
        <v>9.97615115539325</v>
      </c>
      <c r="AE89">
        <f>'IDT-1'!D89</f>
        <v>0</v>
      </c>
      <c r="AF89" s="24"/>
      <c r="AG89">
        <f t="shared" si="5"/>
        <v>9.97615115539325</v>
      </c>
      <c r="AI89" s="34">
        <f>PXIL!L89</f>
        <v>0</v>
      </c>
      <c r="AJ89" s="34">
        <f>PXIL!R89</f>
        <v>0</v>
      </c>
      <c r="AK89" s="34">
        <f>RTM_IEX!L89</f>
        <v>5.22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4.8406607053179203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9.0473549924670521E-2</v>
      </c>
      <c r="AD90">
        <f t="shared" si="4"/>
        <v>10.680187155393249</v>
      </c>
      <c r="AE90">
        <f>'IDT-1'!D90</f>
        <v>0</v>
      </c>
      <c r="AF90" s="24"/>
      <c r="AG90">
        <f t="shared" si="5"/>
        <v>10.680187155393249</v>
      </c>
      <c r="AI90" s="34">
        <f>PXIL!L90</f>
        <v>0</v>
      </c>
      <c r="AJ90" s="34">
        <f>PXIL!R90</f>
        <v>0</v>
      </c>
      <c r="AK90" s="34">
        <f>RTM_IEX!L90</f>
        <v>5.93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4.8406607053179203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8.8877549924670535E-2</v>
      </c>
      <c r="AD91">
        <f t="shared" si="4"/>
        <v>10.49178315539325</v>
      </c>
      <c r="AE91">
        <f>'IDT-1'!D91</f>
        <v>0</v>
      </c>
      <c r="AF91" s="24"/>
      <c r="AG91">
        <f t="shared" si="5"/>
        <v>10.49178315539325</v>
      </c>
      <c r="AI91" s="34">
        <f>PXIL!L91</f>
        <v>0</v>
      </c>
      <c r="AJ91" s="34">
        <f>PXIL!R91</f>
        <v>0</v>
      </c>
      <c r="AK91" s="34">
        <f>RTM_IEX!L91</f>
        <v>5.74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4.8406607053179203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8.8625549924670532E-2</v>
      </c>
      <c r="AD92">
        <f t="shared" si="4"/>
        <v>10.46203515539325</v>
      </c>
      <c r="AE92">
        <f>'IDT-1'!D92</f>
        <v>0</v>
      </c>
      <c r="AF92" s="24"/>
      <c r="AG92">
        <f t="shared" si="5"/>
        <v>10.46203515539325</v>
      </c>
      <c r="AI92" s="34">
        <f>PXIL!L92</f>
        <v>0</v>
      </c>
      <c r="AJ92" s="34">
        <f>PXIL!R92</f>
        <v>0</v>
      </c>
      <c r="AK92" s="34">
        <f>RTM_IEX!L92</f>
        <v>5.71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4.8406607053179203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8.2829549924670523E-2</v>
      </c>
      <c r="AD93">
        <f t="shared" si="4"/>
        <v>9.7778311553932475</v>
      </c>
      <c r="AE93">
        <f>'IDT-1'!D93</f>
        <v>0</v>
      </c>
      <c r="AF93" s="24"/>
      <c r="AG93">
        <f t="shared" si="5"/>
        <v>9.7778311553932475</v>
      </c>
      <c r="AI93" s="34">
        <f>PXIL!L93</f>
        <v>0</v>
      </c>
      <c r="AJ93" s="34">
        <f>PXIL!R93</f>
        <v>0</v>
      </c>
      <c r="AK93" s="34">
        <f>RTM_IEX!L93</f>
        <v>5.0199999999999996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4.8406607053179203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7.6697549924670524E-2</v>
      </c>
      <c r="AD94">
        <f t="shared" si="4"/>
        <v>9.0539631553932498</v>
      </c>
      <c r="AE94">
        <f>'IDT-1'!D94</f>
        <v>0</v>
      </c>
      <c r="AF94" s="24"/>
      <c r="AG94">
        <f t="shared" si="5"/>
        <v>9.0539631553932498</v>
      </c>
      <c r="AI94" s="34">
        <f>PXIL!L94</f>
        <v>0</v>
      </c>
      <c r="AJ94" s="34">
        <f>PXIL!R94</f>
        <v>0</v>
      </c>
      <c r="AK94" s="34">
        <f>RTM_IEX!L94</f>
        <v>4.29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4.832388402758176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7.3352062583168676E-2</v>
      </c>
      <c r="AD95">
        <f t="shared" si="4"/>
        <v>8.6590363401750068</v>
      </c>
      <c r="AE95">
        <f>'IDT-1'!D95</f>
        <v>0</v>
      </c>
      <c r="AF95" s="24"/>
      <c r="AG95">
        <f t="shared" si="5"/>
        <v>8.6590363401750068</v>
      </c>
      <c r="AI95" s="34">
        <f>PXIL!L95</f>
        <v>0</v>
      </c>
      <c r="AJ95" s="34">
        <f>PXIL!R95</f>
        <v>0</v>
      </c>
      <c r="AK95" s="34">
        <f>RTM_IEX!L95</f>
        <v>3.9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4.832388402758176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7.5704062583168669E-2</v>
      </c>
      <c r="AD96">
        <f t="shared" si="4"/>
        <v>8.9366843401750078</v>
      </c>
      <c r="AE96">
        <f>'IDT-1'!D96</f>
        <v>0</v>
      </c>
      <c r="AF96" s="24"/>
      <c r="AG96">
        <f t="shared" si="5"/>
        <v>8.9366843401750078</v>
      </c>
      <c r="AI96" s="34">
        <f>PXIL!L96</f>
        <v>0</v>
      </c>
      <c r="AJ96" s="34">
        <f>PXIL!R96</f>
        <v>0</v>
      </c>
      <c r="AK96" s="34">
        <f>RTM_IEX!L96</f>
        <v>4.18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4.8796090056886472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7.7948715647784633E-2</v>
      </c>
      <c r="AD97">
        <f t="shared" si="4"/>
        <v>9.2016602900408646</v>
      </c>
      <c r="AE97">
        <f>'IDT-1'!D97</f>
        <v>0</v>
      </c>
      <c r="AF97" s="24"/>
      <c r="AG97">
        <f t="shared" si="5"/>
        <v>9.2016602900408646</v>
      </c>
      <c r="AI97" s="34">
        <f>PXIL!L97</f>
        <v>0</v>
      </c>
      <c r="AJ97" s="34">
        <f>PXIL!R97</f>
        <v>0</v>
      </c>
      <c r="AK97" s="34">
        <f>RTM_IEX!L97</f>
        <v>4.4000000000000004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4.8796090056886472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8.072071564778463E-2</v>
      </c>
      <c r="AD98">
        <f t="shared" si="4"/>
        <v>9.5288882900408627</v>
      </c>
      <c r="AE98">
        <f>'IDT-1'!D98</f>
        <v>0</v>
      </c>
      <c r="AF98" s="24"/>
      <c r="AG98">
        <f t="shared" si="5"/>
        <v>9.5288882900408627</v>
      </c>
      <c r="AI98" s="34">
        <f>PXIL!L98</f>
        <v>0</v>
      </c>
      <c r="AJ98" s="34">
        <f>PXIL!R98</f>
        <v>0</v>
      </c>
      <c r="AK98" s="34">
        <f>RTM_IEX!L98</f>
        <v>4.7300000000000004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0.1191143651619004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5.9730000000000005E-2</v>
      </c>
      <c r="AB99" s="75">
        <f t="shared" si="6"/>
        <v>0</v>
      </c>
      <c r="AC99">
        <f t="shared" si="6"/>
        <v>3.2172786673599625E-3</v>
      </c>
      <c r="AD99">
        <f t="shared" si="6"/>
        <v>0.37979208649454049</v>
      </c>
      <c r="AE99">
        <f t="shared" ref="AE99:AT99" si="7">SUM(AE3:AE98)/4000</f>
        <v>0</v>
      </c>
      <c r="AG99">
        <f t="shared" si="7"/>
        <v>0.37979208649454049</v>
      </c>
      <c r="AI99">
        <f t="shared" si="7"/>
        <v>0</v>
      </c>
      <c r="AJ99">
        <f t="shared" si="7"/>
        <v>0</v>
      </c>
      <c r="AK99">
        <f t="shared" si="7"/>
        <v>0.20416500000000001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19.247983999999999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0.16596706559999999</v>
      </c>
      <c r="AD3">
        <f>SUM(B3:AB3,AI3:AV3)-AC3</f>
        <v>19.592016934399997</v>
      </c>
      <c r="AE3">
        <v>0</v>
      </c>
      <c r="AF3" s="24"/>
      <c r="AG3">
        <f>SUM(AD3:AF3)</f>
        <v>19.592016934399997</v>
      </c>
      <c r="AI3" s="34">
        <f>PXIL!M3</f>
        <v>0</v>
      </c>
      <c r="AJ3" s="34">
        <f>PXIL!S3</f>
        <v>0</v>
      </c>
      <c r="AK3" s="34">
        <f>RTM_IEX!M3</f>
        <v>0.13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19.247983999999999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0.17134306559999998</v>
      </c>
      <c r="AD4">
        <f t="shared" ref="AD4:AD67" si="1">SUM(B4:AB4,AI4:AV4)-AC4</f>
        <v>20.226640934400002</v>
      </c>
      <c r="AE4">
        <v>0</v>
      </c>
      <c r="AF4" s="24"/>
      <c r="AG4">
        <f t="shared" ref="AG4:AG67" si="2">SUM(AD4:AF4)</f>
        <v>20.226640934400002</v>
      </c>
      <c r="AI4" s="34">
        <f>PXIL!M4</f>
        <v>0</v>
      </c>
      <c r="AJ4" s="34">
        <f>PXIL!S4</f>
        <v>0</v>
      </c>
      <c r="AK4" s="34">
        <f>RTM_IEX!M4</f>
        <v>0.26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18.429407999999999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0.15480702719999997</v>
      </c>
      <c r="AD5">
        <f t="shared" si="1"/>
        <v>18.274600972799998</v>
      </c>
      <c r="AE5">
        <v>0</v>
      </c>
      <c r="AF5" s="24"/>
      <c r="AG5">
        <f t="shared" si="2"/>
        <v>18.274600972799998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17.024101999999999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0.14300245679999998</v>
      </c>
      <c r="AD6">
        <f t="shared" si="1"/>
        <v>16.881099543199998</v>
      </c>
      <c r="AE6">
        <v>0</v>
      </c>
      <c r="AF6" s="24"/>
      <c r="AG6">
        <f t="shared" si="2"/>
        <v>16.881099543199998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16.59994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0.139439496</v>
      </c>
      <c r="AD7">
        <f t="shared" si="1"/>
        <v>16.460500503999999</v>
      </c>
      <c r="AE7">
        <v>0</v>
      </c>
      <c r="AF7" s="24"/>
      <c r="AG7">
        <f t="shared" si="2"/>
        <v>16.460500503999999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16.606092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0.13949117280000001</v>
      </c>
      <c r="AD8">
        <f t="shared" si="1"/>
        <v>16.466600827200001</v>
      </c>
      <c r="AE8">
        <v>0</v>
      </c>
      <c r="AF8" s="24"/>
      <c r="AG8">
        <f t="shared" si="2"/>
        <v>16.466600827200001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17.591469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0.14776833959999999</v>
      </c>
      <c r="AD9">
        <f t="shared" si="1"/>
        <v>17.443700660400001</v>
      </c>
      <c r="AE9">
        <v>0</v>
      </c>
      <c r="AF9" s="24"/>
      <c r="AG9">
        <f t="shared" si="2"/>
        <v>17.443700660400001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17.015027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0.1429262268</v>
      </c>
      <c r="AD10">
        <f t="shared" si="1"/>
        <v>16.8721007732</v>
      </c>
      <c r="AE10">
        <v>0</v>
      </c>
      <c r="AF10" s="24"/>
      <c r="AG10">
        <f t="shared" si="2"/>
        <v>16.8721007732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15.984571000000001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0.13427039639999999</v>
      </c>
      <c r="AD11">
        <f t="shared" si="1"/>
        <v>15.850300603600001</v>
      </c>
      <c r="AE11">
        <v>0</v>
      </c>
      <c r="AF11" s="24"/>
      <c r="AG11">
        <f t="shared" si="2"/>
        <v>15.850300603600001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17.465309000000001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0.14670859559999999</v>
      </c>
      <c r="AD12">
        <f t="shared" si="1"/>
        <v>17.318600404400001</v>
      </c>
      <c r="AE12">
        <v>0</v>
      </c>
      <c r="AF12" s="24"/>
      <c r="AG12">
        <f t="shared" si="2"/>
        <v>17.318600404400001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17.595199999999998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0.14779967999999999</v>
      </c>
      <c r="AD13">
        <f t="shared" si="1"/>
        <v>17.44740032</v>
      </c>
      <c r="AE13">
        <v>0</v>
      </c>
      <c r="AF13" s="24"/>
      <c r="AG13">
        <f t="shared" si="2"/>
        <v>17.44740032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16.92981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0.14221040399999998</v>
      </c>
      <c r="AD14">
        <f t="shared" si="1"/>
        <v>16.787599596</v>
      </c>
      <c r="AE14">
        <v>0</v>
      </c>
      <c r="AF14" s="24"/>
      <c r="AG14">
        <f t="shared" si="2"/>
        <v>16.787599596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19.247983999999999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0.16294306559999999</v>
      </c>
      <c r="AD15">
        <f t="shared" si="1"/>
        <v>19.235040934400001</v>
      </c>
      <c r="AE15">
        <v>0</v>
      </c>
      <c r="AF15" s="24"/>
      <c r="AG15">
        <f t="shared" si="2"/>
        <v>19.235040934400001</v>
      </c>
      <c r="AI15" s="34">
        <f>PXIL!M15</f>
        <v>0</v>
      </c>
      <c r="AJ15" s="34">
        <f>PXIL!S15</f>
        <v>0</v>
      </c>
      <c r="AK15" s="34">
        <f>RTM_IEX!M15</f>
        <v>0.1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0.05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19.224688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0.1614873792</v>
      </c>
      <c r="AD16">
        <f t="shared" si="1"/>
        <v>19.0632006208</v>
      </c>
      <c r="AE16">
        <v>0</v>
      </c>
      <c r="AF16" s="24"/>
      <c r="AG16">
        <f t="shared" si="2"/>
        <v>19.0632006208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19.018355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0.15975418199999999</v>
      </c>
      <c r="AD17">
        <f t="shared" si="1"/>
        <v>18.858600817999999</v>
      </c>
      <c r="AE17">
        <v>0</v>
      </c>
      <c r="AF17" s="24"/>
      <c r="AG17">
        <f t="shared" si="2"/>
        <v>18.858600817999999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19.247983999999999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0.17730706559999998</v>
      </c>
      <c r="AD18">
        <f t="shared" si="1"/>
        <v>20.930676934399997</v>
      </c>
      <c r="AE18">
        <v>0</v>
      </c>
      <c r="AF18" s="24"/>
      <c r="AG18">
        <f t="shared" si="2"/>
        <v>20.930676934399997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0.99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1.06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0.18108706559999999</v>
      </c>
      <c r="AD19">
        <f t="shared" si="1"/>
        <v>21.376896934399998</v>
      </c>
      <c r="AE19">
        <v>0</v>
      </c>
      <c r="AF19" s="24"/>
      <c r="AG19">
        <f t="shared" si="2"/>
        <v>21.376896934399998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1.25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1.35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0.18755506559999999</v>
      </c>
      <c r="AD20">
        <f t="shared" si="1"/>
        <v>22.140428934399999</v>
      </c>
      <c r="AE20">
        <v>0</v>
      </c>
      <c r="AF20" s="24"/>
      <c r="AG20">
        <f t="shared" si="2"/>
        <v>22.140428934399999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1.73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0.17974306559999997</v>
      </c>
      <c r="AD21">
        <f t="shared" si="1"/>
        <v>21.218240934400001</v>
      </c>
      <c r="AE21">
        <v>0</v>
      </c>
      <c r="AF21" s="24"/>
      <c r="AG21">
        <f t="shared" si="2"/>
        <v>21.218240934400001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1.28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2.79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0.21401506559999997</v>
      </c>
      <c r="AD22">
        <f t="shared" si="1"/>
        <v>25.263968934399998</v>
      </c>
      <c r="AE22">
        <v>0</v>
      </c>
      <c r="AF22" s="24"/>
      <c r="AG22">
        <f t="shared" si="2"/>
        <v>25.263968934399998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3.44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8.3699999999999992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0.23199106559999999</v>
      </c>
      <c r="AD23">
        <f t="shared" si="1"/>
        <v>27.385992934400001</v>
      </c>
      <c r="AE23">
        <v>0</v>
      </c>
      <c r="AF23" s="24"/>
      <c r="AG23">
        <f t="shared" si="2"/>
        <v>27.385992934400001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12.03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0.26273506559999993</v>
      </c>
      <c r="AD24">
        <f t="shared" si="1"/>
        <v>31.015248934399995</v>
      </c>
      <c r="AE24">
        <v>0</v>
      </c>
      <c r="AF24" s="24"/>
      <c r="AG24">
        <f t="shared" si="2"/>
        <v>31.015248934399995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10.11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0.24660706559999998</v>
      </c>
      <c r="AD25">
        <f t="shared" si="1"/>
        <v>29.111376934399999</v>
      </c>
      <c r="AE25">
        <v>0</v>
      </c>
      <c r="AF25" s="24"/>
      <c r="AG25">
        <f t="shared" si="2"/>
        <v>29.111376934399999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1.92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0.20687506559999996</v>
      </c>
      <c r="AD26">
        <f t="shared" si="1"/>
        <v>24.421108934399999</v>
      </c>
      <c r="AE26">
        <v>0</v>
      </c>
      <c r="AF26" s="24"/>
      <c r="AG26">
        <f t="shared" si="2"/>
        <v>24.421108934399999</v>
      </c>
      <c r="AI26" s="34">
        <f>PXIL!M26</f>
        <v>0</v>
      </c>
      <c r="AJ26" s="34">
        <f>PXIL!S26</f>
        <v>0</v>
      </c>
      <c r="AK26" s="34">
        <f>RTM_IEX!M26</f>
        <v>3.46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0.18352306559999998</v>
      </c>
      <c r="AD27">
        <f t="shared" si="1"/>
        <v>21.664460934400001</v>
      </c>
      <c r="AE27">
        <v>0</v>
      </c>
      <c r="AF27" s="24"/>
      <c r="AG27">
        <f t="shared" si="2"/>
        <v>21.664460934400001</v>
      </c>
      <c r="AI27" s="34">
        <f>PXIL!M27</f>
        <v>0</v>
      </c>
      <c r="AJ27" s="34">
        <f>PXIL!S27</f>
        <v>0</v>
      </c>
      <c r="AK27" s="34">
        <f>RTM_IEX!M27</f>
        <v>1.73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0.87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0.21670306559999997</v>
      </c>
      <c r="AD28">
        <f t="shared" si="1"/>
        <v>25.581280934399999</v>
      </c>
      <c r="AE28">
        <v>0</v>
      </c>
      <c r="AF28" s="24"/>
      <c r="AG28">
        <f t="shared" si="2"/>
        <v>25.581280934399999</v>
      </c>
      <c r="AI28" s="34">
        <f>PXIL!M28</f>
        <v>0</v>
      </c>
      <c r="AJ28" s="34">
        <f>PXIL!S28</f>
        <v>0</v>
      </c>
      <c r="AK28" s="34">
        <f>RTM_IEX!M28</f>
        <v>4.62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1.93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0.2424910656</v>
      </c>
      <c r="AD29">
        <f t="shared" si="1"/>
        <v>28.6254929344</v>
      </c>
      <c r="AE29">
        <v>0</v>
      </c>
      <c r="AF29" s="24"/>
      <c r="AG29">
        <f t="shared" si="2"/>
        <v>28.6254929344</v>
      </c>
      <c r="AI29" s="34">
        <f>PXIL!M29</f>
        <v>0</v>
      </c>
      <c r="AJ29" s="34">
        <f>PXIL!S29</f>
        <v>0</v>
      </c>
      <c r="AK29" s="34">
        <f>RTM_IEX!M29</f>
        <v>6.19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3.43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0.19965106559999998</v>
      </c>
      <c r="AD30">
        <f t="shared" si="1"/>
        <v>23.568332934399997</v>
      </c>
      <c r="AE30">
        <v>0</v>
      </c>
      <c r="AF30" s="24"/>
      <c r="AG30">
        <f t="shared" si="2"/>
        <v>23.568332934399997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4.5199999999999996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0.19679506559999999</v>
      </c>
      <c r="AD31">
        <f t="shared" si="1"/>
        <v>23.231188934400002</v>
      </c>
      <c r="AE31">
        <v>0</v>
      </c>
      <c r="AF31" s="24"/>
      <c r="AG31">
        <f t="shared" si="2"/>
        <v>23.231188934400002</v>
      </c>
      <c r="AI31" s="34">
        <f>PXIL!M31</f>
        <v>0</v>
      </c>
      <c r="AJ31" s="34">
        <f>PXIL!S31</f>
        <v>0</v>
      </c>
      <c r="AK31" s="34">
        <f>RTM_IEX!M31</f>
        <v>2.6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0.18192706559999999</v>
      </c>
      <c r="AD32">
        <f t="shared" si="1"/>
        <v>21.476056934399999</v>
      </c>
      <c r="AE32">
        <v>0</v>
      </c>
      <c r="AF32" s="24"/>
      <c r="AG32">
        <f t="shared" si="2"/>
        <v>21.476056934399999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0.17865106559999996</v>
      </c>
      <c r="AD33">
        <f t="shared" si="1"/>
        <v>21.089332934399998</v>
      </c>
      <c r="AE33">
        <v>0</v>
      </c>
      <c r="AF33" s="24"/>
      <c r="AG33">
        <f t="shared" si="2"/>
        <v>21.089332934399998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3.66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0.19242706559999997</v>
      </c>
      <c r="AD34">
        <f t="shared" si="1"/>
        <v>22.715556934399999</v>
      </c>
      <c r="AE34">
        <v>0</v>
      </c>
      <c r="AF34" s="24"/>
      <c r="AG34">
        <f t="shared" si="2"/>
        <v>22.715556934399999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3.46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0.19074706559999999</v>
      </c>
      <c r="AD35">
        <f t="shared" si="1"/>
        <v>22.5172369344</v>
      </c>
      <c r="AE35">
        <v>0</v>
      </c>
      <c r="AF35" s="24"/>
      <c r="AG35">
        <f t="shared" si="2"/>
        <v>22.5172369344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5.58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0.22132306560000001</v>
      </c>
      <c r="AD36">
        <f t="shared" si="1"/>
        <v>26.1266609344</v>
      </c>
      <c r="AE36">
        <v>0</v>
      </c>
      <c r="AF36" s="24"/>
      <c r="AG36">
        <f t="shared" si="2"/>
        <v>26.1266609344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1.52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0.21006706559999996</v>
      </c>
      <c r="AD37">
        <f t="shared" si="1"/>
        <v>24.7979169344</v>
      </c>
      <c r="AE37">
        <v>0</v>
      </c>
      <c r="AF37" s="24"/>
      <c r="AG37">
        <f t="shared" si="2"/>
        <v>24.7979169344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3.74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0.23770306559999999</v>
      </c>
      <c r="AD38">
        <f t="shared" si="1"/>
        <v>28.060280934399998</v>
      </c>
      <c r="AE38">
        <v>0</v>
      </c>
      <c r="AF38" s="24"/>
      <c r="AG38">
        <f t="shared" si="2"/>
        <v>28.060280934399998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9.0500000000000007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0.48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0.23341906559999998</v>
      </c>
      <c r="AD39">
        <f t="shared" si="1"/>
        <v>27.554564934400002</v>
      </c>
      <c r="AE39">
        <v>0</v>
      </c>
      <c r="AF39" s="24"/>
      <c r="AG39">
        <f t="shared" si="2"/>
        <v>27.554564934400002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8.06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0.20536306559999998</v>
      </c>
      <c r="AD40">
        <f t="shared" si="1"/>
        <v>24.242620934399998</v>
      </c>
      <c r="AE40">
        <v>0</v>
      </c>
      <c r="AF40" s="24"/>
      <c r="AG40">
        <f t="shared" si="2"/>
        <v>24.242620934399998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0.19889506559999998</v>
      </c>
      <c r="AD41">
        <f t="shared" si="1"/>
        <v>23.4790889344</v>
      </c>
      <c r="AE41">
        <v>0</v>
      </c>
      <c r="AF41" s="24"/>
      <c r="AG41">
        <f t="shared" si="2"/>
        <v>23.4790889344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4.43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0.18024706559999998</v>
      </c>
      <c r="AD42">
        <f t="shared" si="1"/>
        <v>21.2777369344</v>
      </c>
      <c r="AE42">
        <v>0</v>
      </c>
      <c r="AF42" s="24"/>
      <c r="AG42">
        <f t="shared" si="2"/>
        <v>21.2777369344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2.21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0.18671506559999998</v>
      </c>
      <c r="AD43">
        <f t="shared" si="1"/>
        <v>22.041268934399998</v>
      </c>
      <c r="AE43">
        <v>0</v>
      </c>
      <c r="AF43" s="24"/>
      <c r="AG43">
        <f t="shared" si="2"/>
        <v>22.041268934399998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0.19721506559999999</v>
      </c>
      <c r="AD44">
        <f t="shared" si="1"/>
        <v>23.280768934400001</v>
      </c>
      <c r="AE44">
        <v>0</v>
      </c>
      <c r="AF44" s="24"/>
      <c r="AG44">
        <f t="shared" si="2"/>
        <v>23.280768934400001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4.2300000000000004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0.18999106559999998</v>
      </c>
      <c r="AD45">
        <f t="shared" si="1"/>
        <v>22.427992934399999</v>
      </c>
      <c r="AE45">
        <v>0</v>
      </c>
      <c r="AF45" s="24"/>
      <c r="AG45">
        <f t="shared" si="2"/>
        <v>22.427992934399999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3.37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18.788019999999999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0.15781936799999999</v>
      </c>
      <c r="AD46">
        <f t="shared" si="1"/>
        <v>18.630200632000001</v>
      </c>
      <c r="AE46">
        <v>0</v>
      </c>
      <c r="AF46" s="24"/>
      <c r="AG46">
        <f t="shared" si="2"/>
        <v>18.630200632000001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0.18352306559999998</v>
      </c>
      <c r="AD47">
        <f t="shared" si="1"/>
        <v>21.664460934400001</v>
      </c>
      <c r="AE47">
        <v>0</v>
      </c>
      <c r="AF47" s="24"/>
      <c r="AG47">
        <f t="shared" si="2"/>
        <v>21.664460934400001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19.037011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0.15991089239999998</v>
      </c>
      <c r="AD48">
        <f t="shared" si="1"/>
        <v>18.8771001076</v>
      </c>
      <c r="AE48">
        <v>0</v>
      </c>
      <c r="AF48" s="24"/>
      <c r="AG48">
        <f t="shared" si="2"/>
        <v>18.8771001076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0.20049106559999996</v>
      </c>
      <c r="AD49">
        <f t="shared" si="1"/>
        <v>23.667492934399998</v>
      </c>
      <c r="AE49">
        <v>0</v>
      </c>
      <c r="AF49" s="24"/>
      <c r="AG49">
        <f t="shared" si="2"/>
        <v>23.667492934399998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4.62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0.19965106559999998</v>
      </c>
      <c r="AD50">
        <f t="shared" si="1"/>
        <v>23.568332934399997</v>
      </c>
      <c r="AE50">
        <v>0</v>
      </c>
      <c r="AF50" s="24"/>
      <c r="AG50">
        <f t="shared" si="2"/>
        <v>23.568332934399997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4.5199999999999996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0.23526706559999999</v>
      </c>
      <c r="AD51">
        <f t="shared" si="1"/>
        <v>27.772716934400002</v>
      </c>
      <c r="AE51">
        <v>0</v>
      </c>
      <c r="AF51" s="24"/>
      <c r="AG51">
        <f t="shared" si="2"/>
        <v>27.772716934400002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8.76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0.21426706559999997</v>
      </c>
      <c r="AD52">
        <f t="shared" si="1"/>
        <v>25.293716934399999</v>
      </c>
      <c r="AE52">
        <v>0</v>
      </c>
      <c r="AF52" s="24"/>
      <c r="AG52">
        <f t="shared" si="2"/>
        <v>25.293716934399999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6.26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0.20855506559999998</v>
      </c>
      <c r="AD53">
        <f t="shared" si="1"/>
        <v>24.619428934400002</v>
      </c>
      <c r="AE53">
        <v>0</v>
      </c>
      <c r="AF53" s="24"/>
      <c r="AG53">
        <f t="shared" si="2"/>
        <v>24.619428934400002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5.58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0.21183106559999998</v>
      </c>
      <c r="AD54">
        <f t="shared" si="1"/>
        <v>25.006152934399999</v>
      </c>
      <c r="AE54">
        <v>0</v>
      </c>
      <c r="AF54" s="24"/>
      <c r="AG54">
        <f t="shared" si="2"/>
        <v>25.006152934399999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5.97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0.20611906559999998</v>
      </c>
      <c r="AD55">
        <f t="shared" si="1"/>
        <v>24.331864934399999</v>
      </c>
      <c r="AE55">
        <v>0</v>
      </c>
      <c r="AF55" s="24"/>
      <c r="AG55">
        <f t="shared" si="2"/>
        <v>24.331864934399999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5.29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0.19318306559999998</v>
      </c>
      <c r="AD56">
        <f t="shared" si="1"/>
        <v>22.804800934399999</v>
      </c>
      <c r="AE56">
        <v>0</v>
      </c>
      <c r="AF56" s="24"/>
      <c r="AG56">
        <f t="shared" si="2"/>
        <v>22.804800934399999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3.75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0.21258706559999996</v>
      </c>
      <c r="AD57">
        <f t="shared" si="1"/>
        <v>25.095396934399997</v>
      </c>
      <c r="AE57">
        <v>0</v>
      </c>
      <c r="AF57" s="24"/>
      <c r="AG57">
        <f t="shared" si="2"/>
        <v>25.095396934399997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6.06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0.19158706559999999</v>
      </c>
      <c r="AD58">
        <f t="shared" si="1"/>
        <v>22.616396934399997</v>
      </c>
      <c r="AE58">
        <v>0</v>
      </c>
      <c r="AF58" s="24"/>
      <c r="AG58">
        <f t="shared" si="2"/>
        <v>22.616396934399997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0.2295550656</v>
      </c>
      <c r="AD59">
        <f t="shared" si="1"/>
        <v>27.098428934400001</v>
      </c>
      <c r="AE59">
        <v>0</v>
      </c>
      <c r="AF59" s="24"/>
      <c r="AG59">
        <f t="shared" si="2"/>
        <v>27.098428934400001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8.08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0.22233106559999999</v>
      </c>
      <c r="AD60">
        <f t="shared" si="1"/>
        <v>26.245652934399999</v>
      </c>
      <c r="AE60">
        <v>0</v>
      </c>
      <c r="AF60" s="24"/>
      <c r="AG60">
        <f t="shared" si="2"/>
        <v>26.245652934399999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7.22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0.20855506559999998</v>
      </c>
      <c r="AD61">
        <f t="shared" si="1"/>
        <v>24.619428934400002</v>
      </c>
      <c r="AE61">
        <v>0</v>
      </c>
      <c r="AF61" s="24"/>
      <c r="AG61">
        <f t="shared" si="2"/>
        <v>24.619428934400002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5.58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0.20452306559999997</v>
      </c>
      <c r="AD62">
        <f t="shared" si="1"/>
        <v>24.143460934399997</v>
      </c>
      <c r="AE62">
        <v>0</v>
      </c>
      <c r="AF62" s="24"/>
      <c r="AG62">
        <f t="shared" si="2"/>
        <v>24.143460934399997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5.0999999999999996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0.20695906559999999</v>
      </c>
      <c r="AD63">
        <f t="shared" si="1"/>
        <v>24.4310249344</v>
      </c>
      <c r="AE63">
        <v>0</v>
      </c>
      <c r="AF63" s="24"/>
      <c r="AG63">
        <f t="shared" si="2"/>
        <v>24.4310249344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5.39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0.20049106559999996</v>
      </c>
      <c r="AD64">
        <f t="shared" si="1"/>
        <v>23.667492934399998</v>
      </c>
      <c r="AE64">
        <v>0</v>
      </c>
      <c r="AF64" s="24"/>
      <c r="AG64">
        <f t="shared" si="2"/>
        <v>23.667492934399998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4.62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0.20695906559999999</v>
      </c>
      <c r="AD65">
        <f t="shared" si="1"/>
        <v>24.4310249344</v>
      </c>
      <c r="AE65">
        <v>0</v>
      </c>
      <c r="AF65" s="24"/>
      <c r="AG65">
        <f t="shared" si="2"/>
        <v>24.4310249344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5.39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0.28999999999999998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0.20561506559999998</v>
      </c>
      <c r="AD66">
        <f t="shared" si="1"/>
        <v>24.272368934399999</v>
      </c>
      <c r="AE66">
        <v>0</v>
      </c>
      <c r="AF66" s="24"/>
      <c r="AG66">
        <f t="shared" si="2"/>
        <v>24.272368934399999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0.38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0.20721106559999997</v>
      </c>
      <c r="AD67">
        <f t="shared" si="1"/>
        <v>24.460772934400001</v>
      </c>
      <c r="AE67">
        <v>0</v>
      </c>
      <c r="AF67" s="24"/>
      <c r="AG67">
        <f t="shared" si="2"/>
        <v>24.460772934400001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4.9400000000000004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1.64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0.22031506559999997</v>
      </c>
      <c r="AD68">
        <f t="shared" ref="AD68:AD98" si="4">SUM(B68:AB68,AI68:AV68)-AC68</f>
        <v>26.007668934399998</v>
      </c>
      <c r="AE68">
        <v>0</v>
      </c>
      <c r="AF68" s="24"/>
      <c r="AG68">
        <f t="shared" ref="AG68:AG98" si="5">SUM(AD68:AF68)</f>
        <v>26.007668934399998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5.24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0.19074706559999999</v>
      </c>
      <c r="AD69">
        <f t="shared" si="4"/>
        <v>22.5172369344</v>
      </c>
      <c r="AE69">
        <v>0</v>
      </c>
      <c r="AF69" s="24"/>
      <c r="AG69">
        <f t="shared" si="5"/>
        <v>22.5172369344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3.46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0.19645906559999998</v>
      </c>
      <c r="AD70">
        <f t="shared" si="4"/>
        <v>23.1915249344</v>
      </c>
      <c r="AE70">
        <v>0</v>
      </c>
      <c r="AF70" s="24"/>
      <c r="AG70">
        <f t="shared" si="5"/>
        <v>23.1915249344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4.1399999999999997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0.21905506559999999</v>
      </c>
      <c r="AD71">
        <f t="shared" si="4"/>
        <v>25.858928934400002</v>
      </c>
      <c r="AE71">
        <v>0</v>
      </c>
      <c r="AF71" s="24"/>
      <c r="AG71">
        <f t="shared" si="5"/>
        <v>25.858928934400002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6.83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0.19889506559999998</v>
      </c>
      <c r="AD72">
        <f t="shared" si="4"/>
        <v>23.4790889344</v>
      </c>
      <c r="AE72">
        <v>0</v>
      </c>
      <c r="AF72" s="24"/>
      <c r="AG72">
        <f t="shared" si="5"/>
        <v>23.4790889344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4.43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0.57999999999999996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0.21359506559999997</v>
      </c>
      <c r="AD73">
        <f t="shared" si="4"/>
        <v>25.214388934399995</v>
      </c>
      <c r="AE73">
        <v>0</v>
      </c>
      <c r="AF73" s="24"/>
      <c r="AG73">
        <f t="shared" si="5"/>
        <v>25.214388934399995</v>
      </c>
      <c r="AI73" s="34">
        <f>PXIL!M73</f>
        <v>0</v>
      </c>
      <c r="AJ73" s="34">
        <f>PXIL!S73</f>
        <v>0</v>
      </c>
      <c r="AK73" s="34">
        <f>RTM_IEX!M73</f>
        <v>0.09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5.51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1.64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0.20015506559999999</v>
      </c>
      <c r="AD74">
        <f t="shared" si="4"/>
        <v>23.6278289344</v>
      </c>
      <c r="AE74">
        <v>0</v>
      </c>
      <c r="AF74" s="24"/>
      <c r="AG74">
        <f t="shared" si="5"/>
        <v>23.6278289344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2.94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0.21183106559999998</v>
      </c>
      <c r="AD75">
        <f t="shared" si="4"/>
        <v>25.006152934399999</v>
      </c>
      <c r="AE75">
        <v>0</v>
      </c>
      <c r="AF75" s="24"/>
      <c r="AG75">
        <f t="shared" si="5"/>
        <v>25.006152934399999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5.97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0.87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0.20351506559999999</v>
      </c>
      <c r="AD76">
        <f t="shared" si="4"/>
        <v>24.024468934399998</v>
      </c>
      <c r="AE76">
        <v>0</v>
      </c>
      <c r="AF76" s="24"/>
      <c r="AG76">
        <f t="shared" si="5"/>
        <v>24.024468934399998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4.1100000000000003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3.18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0.21426706559999997</v>
      </c>
      <c r="AD77">
        <f t="shared" si="4"/>
        <v>25.293716934399999</v>
      </c>
      <c r="AE77">
        <v>0</v>
      </c>
      <c r="AF77" s="24"/>
      <c r="AG77">
        <f t="shared" si="5"/>
        <v>25.293716934399999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3.08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0.20368306559999996</v>
      </c>
      <c r="AD78">
        <f t="shared" si="4"/>
        <v>24.044300934399999</v>
      </c>
      <c r="AE78">
        <v>0</v>
      </c>
      <c r="AF78" s="24"/>
      <c r="AG78">
        <f t="shared" si="5"/>
        <v>24.044300934399999</v>
      </c>
      <c r="AI78" s="34">
        <f>PXIL!M78</f>
        <v>0</v>
      </c>
      <c r="AJ78" s="34">
        <f>PXIL!S78</f>
        <v>0</v>
      </c>
      <c r="AK78" s="34">
        <f>RTM_IEX!M78</f>
        <v>0.05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4.1399999999999997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0.19645906559999998</v>
      </c>
      <c r="AD79">
        <f t="shared" si="4"/>
        <v>23.1915249344</v>
      </c>
      <c r="AE79">
        <v>0</v>
      </c>
      <c r="AF79" s="24"/>
      <c r="AG79">
        <f t="shared" si="5"/>
        <v>23.1915249344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0.2042710656</v>
      </c>
      <c r="AD80">
        <f t="shared" si="4"/>
        <v>24.113712934399999</v>
      </c>
      <c r="AE80">
        <v>0</v>
      </c>
      <c r="AF80" s="24"/>
      <c r="AG80">
        <f t="shared" si="5"/>
        <v>24.113712934399999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7.0000000000000007E-2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0.23031106559999995</v>
      </c>
      <c r="AD81">
        <f t="shared" si="4"/>
        <v>27.187672934399998</v>
      </c>
      <c r="AE81">
        <v>0</v>
      </c>
      <c r="AF81" s="24"/>
      <c r="AG81">
        <f t="shared" si="5"/>
        <v>27.187672934399998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0.56999999999999995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0.23425906559999998</v>
      </c>
      <c r="AD82">
        <f t="shared" si="4"/>
        <v>27.6537249344</v>
      </c>
      <c r="AE82">
        <v>0</v>
      </c>
      <c r="AF82" s="24"/>
      <c r="AG82">
        <f t="shared" si="5"/>
        <v>27.6537249344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0.56000000000000005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0.24963106559999998</v>
      </c>
      <c r="AD83">
        <f t="shared" si="4"/>
        <v>29.468352934400002</v>
      </c>
      <c r="AE83">
        <v>0</v>
      </c>
      <c r="AF83" s="24"/>
      <c r="AG83">
        <f t="shared" si="5"/>
        <v>29.468352934400002</v>
      </c>
      <c r="AI83" s="34">
        <f>PXIL!M83</f>
        <v>0</v>
      </c>
      <c r="AJ83" s="34">
        <f>PXIL!S83</f>
        <v>0</v>
      </c>
      <c r="AK83" s="34">
        <f>RTM_IEX!M83</f>
        <v>0.03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2.93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7.41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0.24391906559999998</v>
      </c>
      <c r="AD84">
        <f t="shared" si="4"/>
        <v>28.794064934399998</v>
      </c>
      <c r="AE84">
        <v>0</v>
      </c>
      <c r="AF84" s="24"/>
      <c r="AG84">
        <f t="shared" si="5"/>
        <v>28.794064934399998</v>
      </c>
      <c r="AI84" s="34">
        <f>PXIL!M84</f>
        <v>0</v>
      </c>
      <c r="AJ84" s="34">
        <f>PXIL!S84</f>
        <v>0</v>
      </c>
      <c r="AK84" s="34">
        <f>RTM_IEX!M84</f>
        <v>0.04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2.34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0.23014306559999997</v>
      </c>
      <c r="AD85">
        <f t="shared" si="4"/>
        <v>27.167840934400001</v>
      </c>
      <c r="AE85">
        <v>0</v>
      </c>
      <c r="AF85" s="24"/>
      <c r="AG85">
        <f t="shared" si="5"/>
        <v>27.167840934400001</v>
      </c>
      <c r="AI85" s="34">
        <f>PXIL!M85</f>
        <v>0</v>
      </c>
      <c r="AJ85" s="34">
        <f>PXIL!S85</f>
        <v>0</v>
      </c>
      <c r="AK85" s="34">
        <f>RTM_IEX!M85</f>
        <v>0.05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1.27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0.26021506560000002</v>
      </c>
      <c r="AD86">
        <f t="shared" si="4"/>
        <v>30.717768934399999</v>
      </c>
      <c r="AE86">
        <v>0</v>
      </c>
      <c r="AF86" s="24"/>
      <c r="AG86">
        <f t="shared" si="5"/>
        <v>30.717768934399999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1.72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4.2300000000000004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0.20326306559999999</v>
      </c>
      <c r="AD87">
        <f t="shared" si="4"/>
        <v>23.994720934399997</v>
      </c>
      <c r="AE87">
        <v>0</v>
      </c>
      <c r="AF87" s="24"/>
      <c r="AG87">
        <f t="shared" si="5"/>
        <v>23.994720934399997</v>
      </c>
      <c r="AI87" s="34">
        <f>PXIL!M87</f>
        <v>0</v>
      </c>
      <c r="AJ87" s="34">
        <f>PXIL!S87</f>
        <v>0</v>
      </c>
      <c r="AK87" s="34">
        <f>RTM_IEX!M87</f>
        <v>0.04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0.20133106559999997</v>
      </c>
      <c r="AD88">
        <f t="shared" si="4"/>
        <v>23.766652934399996</v>
      </c>
      <c r="AE88">
        <v>0</v>
      </c>
      <c r="AF88" s="24"/>
      <c r="AG88">
        <f t="shared" si="5"/>
        <v>23.766652934399996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6.09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0.21443506559999997</v>
      </c>
      <c r="AD89">
        <f t="shared" si="4"/>
        <v>25.313548934399996</v>
      </c>
      <c r="AE89">
        <v>0</v>
      </c>
      <c r="AF89" s="24"/>
      <c r="AG89">
        <f t="shared" si="5"/>
        <v>25.313548934399996</v>
      </c>
      <c r="AI89" s="34">
        <f>PXIL!M89</f>
        <v>0</v>
      </c>
      <c r="AJ89" s="34">
        <f>PXIL!S89</f>
        <v>0</v>
      </c>
      <c r="AK89" s="34">
        <f>RTM_IEX!M89</f>
        <v>0.08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3.24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0.19041106559999998</v>
      </c>
      <c r="AD90">
        <f t="shared" si="4"/>
        <v>22.477572934399998</v>
      </c>
      <c r="AE90">
        <v>0</v>
      </c>
      <c r="AF90" s="24"/>
      <c r="AG90">
        <f t="shared" si="5"/>
        <v>22.477572934399998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0.18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5.36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0.20813506559999997</v>
      </c>
      <c r="AD91">
        <f t="shared" si="4"/>
        <v>24.5698489344</v>
      </c>
      <c r="AE91">
        <v>0</v>
      </c>
      <c r="AF91" s="24"/>
      <c r="AG91">
        <f t="shared" si="5"/>
        <v>24.5698489344</v>
      </c>
      <c r="AI91" s="34">
        <f>PXIL!M91</f>
        <v>0</v>
      </c>
      <c r="AJ91" s="34">
        <f>PXIL!S91</f>
        <v>0</v>
      </c>
      <c r="AK91" s="34">
        <f>RTM_IEX!M91</f>
        <v>0.14000000000000001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6.55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0.21670306559999999</v>
      </c>
      <c r="AD92">
        <f t="shared" si="4"/>
        <v>25.581280934399999</v>
      </c>
      <c r="AE92">
        <v>0</v>
      </c>
      <c r="AF92" s="24"/>
      <c r="AG92">
        <f t="shared" si="5"/>
        <v>25.581280934399999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2.79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0.18511906559999997</v>
      </c>
      <c r="AD93">
        <f t="shared" si="4"/>
        <v>21.852864934399999</v>
      </c>
      <c r="AE93">
        <v>0</v>
      </c>
      <c r="AF93" s="24"/>
      <c r="AG93">
        <f t="shared" si="5"/>
        <v>21.852864934399999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0.17377906559999998</v>
      </c>
      <c r="AD94">
        <f t="shared" si="4"/>
        <v>20.514204934399999</v>
      </c>
      <c r="AE94">
        <v>0</v>
      </c>
      <c r="AF94" s="24"/>
      <c r="AG94">
        <f t="shared" si="5"/>
        <v>20.514204934399999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4.5199999999999996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0.19965106559999998</v>
      </c>
      <c r="AD95">
        <f t="shared" si="4"/>
        <v>23.568332934399997</v>
      </c>
      <c r="AE95">
        <v>0</v>
      </c>
      <c r="AF95" s="24"/>
      <c r="AG95">
        <f t="shared" si="5"/>
        <v>23.568332934399997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0.18352306559999998</v>
      </c>
      <c r="AD96">
        <f t="shared" si="4"/>
        <v>21.664460934400001</v>
      </c>
      <c r="AE96">
        <v>0</v>
      </c>
      <c r="AF96" s="24"/>
      <c r="AG96">
        <f t="shared" si="5"/>
        <v>21.664460934400001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0.17638306559999997</v>
      </c>
      <c r="AD97">
        <f t="shared" si="4"/>
        <v>20.821600934399999</v>
      </c>
      <c r="AE97">
        <v>0</v>
      </c>
      <c r="AF97" s="24"/>
      <c r="AG97">
        <f t="shared" si="5"/>
        <v>20.821600934399999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0.16756306559999998</v>
      </c>
      <c r="AD98">
        <f t="shared" si="4"/>
        <v>19.780420934399999</v>
      </c>
      <c r="AE98">
        <v>0</v>
      </c>
      <c r="AF98" s="24"/>
      <c r="AG98">
        <f t="shared" si="5"/>
        <v>19.780420934399999</v>
      </c>
      <c r="AI98" s="34">
        <f>PXIL!M98</f>
        <v>0</v>
      </c>
      <c r="AJ98" s="34">
        <f>PXIL!S98</f>
        <v>0</v>
      </c>
      <c r="AK98" s="34">
        <f>RTM_IEX!M98</f>
        <v>0.05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0.45641092250000065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4.3650000000000015E-2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4.725175748999999E-3</v>
      </c>
      <c r="AD99">
        <f t="shared" si="6"/>
        <v>0.55779574675099974</v>
      </c>
      <c r="AE99">
        <f t="shared" ref="AE99:AT99" si="8">SUM(AE3:AE98)/4000</f>
        <v>0</v>
      </c>
      <c r="AG99">
        <f t="shared" si="8"/>
        <v>0.55779574675099974</v>
      </c>
      <c r="AI99">
        <f t="shared" si="8"/>
        <v>0</v>
      </c>
      <c r="AJ99">
        <f t="shared" si="8"/>
        <v>0</v>
      </c>
      <c r="AK99">
        <f t="shared" si="8"/>
        <v>5.0650000000000018E-3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5.7395000000000015E-2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270</v>
      </c>
      <c r="C3" s="16">
        <f>'[1]04'!C5</f>
        <v>0</v>
      </c>
      <c r="D3" s="16">
        <f>'[1]04'!D5</f>
        <v>30</v>
      </c>
      <c r="E3" s="16">
        <f>'[1]04'!E5</f>
        <v>0</v>
      </c>
      <c r="F3" s="15">
        <f>SUM(B3:E3)</f>
        <v>300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270</v>
      </c>
      <c r="C4" s="16">
        <f>'[1]04'!C6</f>
        <v>0</v>
      </c>
      <c r="D4" s="16">
        <f>'[1]04'!D6</f>
        <v>30</v>
      </c>
      <c r="E4" s="16">
        <f>'[1]04'!E6</f>
        <v>0</v>
      </c>
      <c r="F4" s="15">
        <f>SUM(B4:E4)</f>
        <v>300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270</v>
      </c>
      <c r="C5" s="16">
        <f>'[1]04'!C7</f>
        <v>0</v>
      </c>
      <c r="D5" s="16">
        <f>'[1]04'!D7</f>
        <v>30</v>
      </c>
      <c r="E5" s="16">
        <f>'[1]04'!E7</f>
        <v>0</v>
      </c>
      <c r="F5" s="15">
        <f t="shared" ref="F5:F68" si="6">SUM(B5:E5)</f>
        <v>300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'[1]04'!B8</f>
        <v>270</v>
      </c>
      <c r="C6" s="16">
        <f>'[1]04'!C8</f>
        <v>0</v>
      </c>
      <c r="D6" s="16">
        <f>'[1]04'!D8</f>
        <v>30</v>
      </c>
      <c r="E6" s="16">
        <f>'[1]04'!E8</f>
        <v>0</v>
      </c>
      <c r="F6" s="15">
        <f t="shared" si="6"/>
        <v>300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270</v>
      </c>
      <c r="C7" s="16">
        <f>'[1]04'!C9</f>
        <v>0</v>
      </c>
      <c r="D7" s="16">
        <f>'[1]04'!D9</f>
        <v>30</v>
      </c>
      <c r="E7" s="16">
        <f>'[1]04'!E9</f>
        <v>0</v>
      </c>
      <c r="F7" s="15">
        <f t="shared" si="6"/>
        <v>300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270</v>
      </c>
      <c r="C8" s="16">
        <f>'[1]04'!C10</f>
        <v>0</v>
      </c>
      <c r="D8" s="16">
        <f>'[1]04'!D10</f>
        <v>30</v>
      </c>
      <c r="E8" s="16">
        <f>'[1]04'!E10</f>
        <v>0</v>
      </c>
      <c r="F8" s="15">
        <f t="shared" si="6"/>
        <v>300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270</v>
      </c>
      <c r="C9" s="16">
        <f>'[1]04'!C11</f>
        <v>0</v>
      </c>
      <c r="D9" s="16">
        <f>'[1]04'!D11</f>
        <v>30</v>
      </c>
      <c r="E9" s="16">
        <f>'[1]04'!E11</f>
        <v>0</v>
      </c>
      <c r="F9" s="15">
        <f t="shared" si="6"/>
        <v>300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270</v>
      </c>
      <c r="C10" s="16">
        <f>'[1]04'!C12</f>
        <v>0</v>
      </c>
      <c r="D10" s="16">
        <f>'[1]04'!D12</f>
        <v>30</v>
      </c>
      <c r="E10" s="16">
        <f>'[1]04'!E12</f>
        <v>0</v>
      </c>
      <c r="F10" s="15">
        <f t="shared" si="6"/>
        <v>300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270</v>
      </c>
      <c r="C11" s="16">
        <f>'[1]04'!C13</f>
        <v>0</v>
      </c>
      <c r="D11" s="16">
        <f>'[1]04'!D13</f>
        <v>30</v>
      </c>
      <c r="E11" s="16">
        <f>'[1]04'!E13</f>
        <v>0</v>
      </c>
      <c r="F11" s="15">
        <f t="shared" si="6"/>
        <v>300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270</v>
      </c>
      <c r="C12" s="16">
        <f>'[1]04'!C14</f>
        <v>0</v>
      </c>
      <c r="D12" s="16">
        <f>'[1]04'!D14</f>
        <v>30</v>
      </c>
      <c r="E12" s="16">
        <f>'[1]04'!E14</f>
        <v>0</v>
      </c>
      <c r="F12" s="15">
        <f t="shared" si="6"/>
        <v>300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270</v>
      </c>
      <c r="C13" s="16">
        <f>'[1]04'!C15</f>
        <v>0</v>
      </c>
      <c r="D13" s="16">
        <f>'[1]04'!D15</f>
        <v>30</v>
      </c>
      <c r="E13" s="16">
        <f>'[1]04'!E15</f>
        <v>0</v>
      </c>
      <c r="F13" s="15">
        <f t="shared" si="6"/>
        <v>300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270</v>
      </c>
      <c r="C14" s="16">
        <f>'[1]04'!C16</f>
        <v>0</v>
      </c>
      <c r="D14" s="16">
        <f>'[1]04'!D16</f>
        <v>30</v>
      </c>
      <c r="E14" s="16">
        <f>'[1]04'!E16</f>
        <v>0</v>
      </c>
      <c r="F14" s="15">
        <f t="shared" si="6"/>
        <v>300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270</v>
      </c>
      <c r="C15" s="16">
        <f>'[1]04'!C17</f>
        <v>0</v>
      </c>
      <c r="D15" s="16">
        <f>'[1]04'!D17</f>
        <v>30</v>
      </c>
      <c r="E15" s="16">
        <f>'[1]04'!E17</f>
        <v>0</v>
      </c>
      <c r="F15" s="15">
        <f t="shared" si="6"/>
        <v>300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270</v>
      </c>
      <c r="C16" s="16">
        <f>'[1]04'!C18</f>
        <v>0</v>
      </c>
      <c r="D16" s="16">
        <f>'[1]04'!D18</f>
        <v>30</v>
      </c>
      <c r="E16" s="16">
        <f>'[1]04'!E18</f>
        <v>0</v>
      </c>
      <c r="F16" s="15">
        <f t="shared" si="6"/>
        <v>300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270</v>
      </c>
      <c r="C17" s="16">
        <f>'[1]04'!C19</f>
        <v>0</v>
      </c>
      <c r="D17" s="16">
        <f>'[1]04'!D19</f>
        <v>30</v>
      </c>
      <c r="E17" s="16">
        <f>'[1]04'!E19</f>
        <v>0</v>
      </c>
      <c r="F17" s="15">
        <f t="shared" si="6"/>
        <v>300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270</v>
      </c>
      <c r="C18" s="16">
        <f>'[1]04'!C20</f>
        <v>0</v>
      </c>
      <c r="D18" s="16">
        <f>'[1]04'!D20</f>
        <v>30</v>
      </c>
      <c r="E18" s="16">
        <f>'[1]04'!E20</f>
        <v>0</v>
      </c>
      <c r="F18" s="15">
        <f t="shared" si="6"/>
        <v>300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270</v>
      </c>
      <c r="C19" s="16">
        <f>'[1]04'!C21</f>
        <v>0</v>
      </c>
      <c r="D19" s="16">
        <f>'[1]04'!D21</f>
        <v>30</v>
      </c>
      <c r="E19" s="16">
        <f>'[1]04'!E21</f>
        <v>0</v>
      </c>
      <c r="F19" s="15">
        <f t="shared" si="6"/>
        <v>300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270</v>
      </c>
      <c r="C20" s="16">
        <f>'[1]04'!C22</f>
        <v>0</v>
      </c>
      <c r="D20" s="16">
        <f>'[1]04'!D22</f>
        <v>30</v>
      </c>
      <c r="E20" s="16">
        <f>'[1]04'!E22</f>
        <v>0</v>
      </c>
      <c r="F20" s="15">
        <f t="shared" si="6"/>
        <v>300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270</v>
      </c>
      <c r="C21" s="16">
        <f>'[1]04'!C23</f>
        <v>0</v>
      </c>
      <c r="D21" s="16">
        <f>'[1]04'!D23</f>
        <v>30</v>
      </c>
      <c r="E21" s="16">
        <f>'[1]04'!E23</f>
        <v>0</v>
      </c>
      <c r="F21" s="15">
        <f t="shared" si="6"/>
        <v>300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270</v>
      </c>
      <c r="C22" s="16">
        <f>'[1]04'!C24</f>
        <v>0</v>
      </c>
      <c r="D22" s="16">
        <f>'[1]04'!D24</f>
        <v>30</v>
      </c>
      <c r="E22" s="16">
        <f>'[1]04'!E24</f>
        <v>0</v>
      </c>
      <c r="F22" s="15">
        <f t="shared" si="6"/>
        <v>300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270</v>
      </c>
      <c r="C23" s="16">
        <f>'[1]04'!C25</f>
        <v>0</v>
      </c>
      <c r="D23" s="16">
        <f>'[1]04'!D25</f>
        <v>30</v>
      </c>
      <c r="E23" s="16">
        <f>'[1]04'!E25</f>
        <v>0</v>
      </c>
      <c r="F23" s="15">
        <f t="shared" si="6"/>
        <v>300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270</v>
      </c>
      <c r="C24" s="16">
        <f>'[1]04'!C26</f>
        <v>0</v>
      </c>
      <c r="D24" s="16">
        <f>'[1]04'!D26</f>
        <v>30</v>
      </c>
      <c r="E24" s="16">
        <f>'[1]04'!E26</f>
        <v>0</v>
      </c>
      <c r="F24" s="15">
        <f t="shared" si="6"/>
        <v>300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270</v>
      </c>
      <c r="C25" s="16">
        <f>'[1]04'!C27</f>
        <v>0</v>
      </c>
      <c r="D25" s="16">
        <f>'[1]04'!D27</f>
        <v>30</v>
      </c>
      <c r="E25" s="16">
        <f>'[1]04'!E27</f>
        <v>0</v>
      </c>
      <c r="F25" s="15">
        <f t="shared" si="6"/>
        <v>300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270</v>
      </c>
      <c r="C26" s="16">
        <f>'[1]04'!C28</f>
        <v>0</v>
      </c>
      <c r="D26" s="16">
        <f>'[1]04'!D28</f>
        <v>30</v>
      </c>
      <c r="E26" s="16">
        <f>'[1]04'!E28</f>
        <v>0</v>
      </c>
      <c r="F26" s="15">
        <f t="shared" si="6"/>
        <v>300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270</v>
      </c>
      <c r="C27" s="16">
        <f>'[1]04'!C29</f>
        <v>0</v>
      </c>
      <c r="D27" s="16">
        <f>'[1]04'!D29</f>
        <v>30</v>
      </c>
      <c r="E27" s="16">
        <f>'[1]04'!E29</f>
        <v>0</v>
      </c>
      <c r="F27" s="15">
        <f t="shared" si="6"/>
        <v>300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270</v>
      </c>
      <c r="C28" s="16">
        <f>'[1]04'!C30</f>
        <v>0</v>
      </c>
      <c r="D28" s="16">
        <f>'[1]04'!D30</f>
        <v>30</v>
      </c>
      <c r="E28" s="16">
        <f>'[1]04'!E30</f>
        <v>0</v>
      </c>
      <c r="F28" s="15">
        <f t="shared" si="6"/>
        <v>300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270</v>
      </c>
      <c r="C29" s="16">
        <f>'[1]04'!C31</f>
        <v>0</v>
      </c>
      <c r="D29" s="16">
        <f>'[1]04'!D31</f>
        <v>30</v>
      </c>
      <c r="E29" s="16">
        <f>'[1]04'!E31</f>
        <v>0</v>
      </c>
      <c r="F29" s="15">
        <f t="shared" si="6"/>
        <v>300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270</v>
      </c>
      <c r="C30" s="16">
        <f>'[1]04'!C32</f>
        <v>0</v>
      </c>
      <c r="D30" s="16">
        <f>'[1]04'!D32</f>
        <v>30</v>
      </c>
      <c r="E30" s="16">
        <f>'[1]04'!E32</f>
        <v>0</v>
      </c>
      <c r="F30" s="15">
        <f t="shared" si="6"/>
        <v>300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270</v>
      </c>
      <c r="C31" s="16">
        <f>'[1]04'!C33</f>
        <v>0</v>
      </c>
      <c r="D31" s="16">
        <f>'[1]04'!D33</f>
        <v>30</v>
      </c>
      <c r="E31" s="16">
        <f>'[1]04'!E33</f>
        <v>0</v>
      </c>
      <c r="F31" s="15">
        <f t="shared" si="6"/>
        <v>300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270</v>
      </c>
      <c r="C32" s="16">
        <f>'[1]04'!C34</f>
        <v>0</v>
      </c>
      <c r="D32" s="16">
        <f>'[1]04'!D34</f>
        <v>30</v>
      </c>
      <c r="E32" s="16">
        <f>'[1]04'!E34</f>
        <v>0</v>
      </c>
      <c r="F32" s="15">
        <f t="shared" si="6"/>
        <v>300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270</v>
      </c>
      <c r="C33" s="16">
        <f>'[1]04'!C35</f>
        <v>0</v>
      </c>
      <c r="D33" s="16">
        <f>'[1]04'!D35</f>
        <v>30</v>
      </c>
      <c r="E33" s="16">
        <f>'[1]04'!E35</f>
        <v>0</v>
      </c>
      <c r="F33" s="15">
        <f t="shared" si="6"/>
        <v>300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270</v>
      </c>
      <c r="C34" s="16">
        <f>'[1]04'!C36</f>
        <v>0</v>
      </c>
      <c r="D34" s="16">
        <f>'[1]04'!D36</f>
        <v>30</v>
      </c>
      <c r="E34" s="16">
        <f>'[1]04'!E36</f>
        <v>0</v>
      </c>
      <c r="F34" s="15">
        <f t="shared" si="6"/>
        <v>300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270</v>
      </c>
      <c r="C35" s="16">
        <f>'[1]04'!C37</f>
        <v>0</v>
      </c>
      <c r="D35" s="16">
        <f>'[1]04'!D37</f>
        <v>30</v>
      </c>
      <c r="E35" s="16">
        <f>'[1]04'!E37</f>
        <v>0</v>
      </c>
      <c r="F35" s="15">
        <f t="shared" si="6"/>
        <v>300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270</v>
      </c>
      <c r="C36" s="16">
        <f>'[1]04'!C38</f>
        <v>0</v>
      </c>
      <c r="D36" s="16">
        <f>'[1]04'!D38</f>
        <v>30</v>
      </c>
      <c r="E36" s="16">
        <f>'[1]04'!E38</f>
        <v>0</v>
      </c>
      <c r="F36" s="15">
        <f t="shared" si="6"/>
        <v>300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270</v>
      </c>
      <c r="C37" s="16">
        <f>'[1]04'!C39</f>
        <v>0</v>
      </c>
      <c r="D37" s="16">
        <f>'[1]04'!D39</f>
        <v>30</v>
      </c>
      <c r="E37" s="16">
        <f>'[1]04'!E39</f>
        <v>0</v>
      </c>
      <c r="F37" s="15">
        <f t="shared" si="6"/>
        <v>300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270</v>
      </c>
      <c r="C38" s="16">
        <f>'[1]04'!C40</f>
        <v>0</v>
      </c>
      <c r="D38" s="16">
        <f>'[1]04'!D40</f>
        <v>30</v>
      </c>
      <c r="E38" s="16">
        <f>'[1]04'!E40</f>
        <v>0</v>
      </c>
      <c r="F38" s="15">
        <f t="shared" si="6"/>
        <v>300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270</v>
      </c>
      <c r="C39" s="16">
        <f>'[1]04'!C41</f>
        <v>0</v>
      </c>
      <c r="D39" s="16">
        <f>'[1]04'!D41</f>
        <v>30</v>
      </c>
      <c r="E39" s="16">
        <f>'[1]04'!E41</f>
        <v>0</v>
      </c>
      <c r="F39" s="15">
        <f t="shared" si="6"/>
        <v>300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270</v>
      </c>
      <c r="C40" s="16">
        <f>'[1]04'!C42</f>
        <v>0</v>
      </c>
      <c r="D40" s="16">
        <f>'[1]04'!D42</f>
        <v>30</v>
      </c>
      <c r="E40" s="16">
        <f>'[1]04'!E42</f>
        <v>0</v>
      </c>
      <c r="F40" s="15">
        <f t="shared" si="6"/>
        <v>300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270</v>
      </c>
      <c r="C41" s="16">
        <f>'[1]04'!C43</f>
        <v>0</v>
      </c>
      <c r="D41" s="16">
        <f>'[1]04'!D43</f>
        <v>30</v>
      </c>
      <c r="E41" s="16">
        <f>'[1]04'!E43</f>
        <v>0</v>
      </c>
      <c r="F41" s="15">
        <f t="shared" si="6"/>
        <v>300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270</v>
      </c>
      <c r="C42" s="16">
        <f>'[1]04'!C44</f>
        <v>0</v>
      </c>
      <c r="D42" s="16">
        <f>'[1]04'!D44</f>
        <v>30</v>
      </c>
      <c r="E42" s="16">
        <f>'[1]04'!E44</f>
        <v>0</v>
      </c>
      <c r="F42" s="15">
        <f t="shared" si="6"/>
        <v>300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270</v>
      </c>
      <c r="C43" s="16">
        <f>'[1]04'!C45</f>
        <v>0</v>
      </c>
      <c r="D43" s="16">
        <f>'[1]04'!D45</f>
        <v>30</v>
      </c>
      <c r="E43" s="16">
        <f>'[1]04'!E45</f>
        <v>0</v>
      </c>
      <c r="F43" s="15">
        <f t="shared" si="6"/>
        <v>300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270</v>
      </c>
      <c r="C44" s="16">
        <f>'[1]04'!C46</f>
        <v>0</v>
      </c>
      <c r="D44" s="16">
        <f>'[1]04'!D46</f>
        <v>30</v>
      </c>
      <c r="E44" s="16">
        <f>'[1]04'!E46</f>
        <v>0</v>
      </c>
      <c r="F44" s="15">
        <f t="shared" si="6"/>
        <v>300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270</v>
      </c>
      <c r="C45" s="16">
        <f>'[1]04'!C47</f>
        <v>0</v>
      </c>
      <c r="D45" s="16">
        <f>'[1]04'!D47</f>
        <v>30</v>
      </c>
      <c r="E45" s="16">
        <f>'[1]04'!E47</f>
        <v>0</v>
      </c>
      <c r="F45" s="15">
        <f t="shared" si="6"/>
        <v>300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270</v>
      </c>
      <c r="C46" s="16">
        <f>'[1]04'!C48</f>
        <v>0</v>
      </c>
      <c r="D46" s="16">
        <f>'[1]04'!D48</f>
        <v>30</v>
      </c>
      <c r="E46" s="16">
        <f>'[1]04'!E48</f>
        <v>0</v>
      </c>
      <c r="F46" s="15">
        <f t="shared" si="6"/>
        <v>300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270</v>
      </c>
      <c r="C47" s="16">
        <f>'[1]04'!C49</f>
        <v>0</v>
      </c>
      <c r="D47" s="16">
        <f>'[1]04'!D49</f>
        <v>30</v>
      </c>
      <c r="E47" s="16">
        <f>'[1]04'!E49</f>
        <v>0</v>
      </c>
      <c r="F47" s="15">
        <f t="shared" si="6"/>
        <v>300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270</v>
      </c>
      <c r="C48" s="16">
        <f>'[1]04'!C50</f>
        <v>0</v>
      </c>
      <c r="D48" s="16">
        <f>'[1]04'!D50</f>
        <v>30</v>
      </c>
      <c r="E48" s="16">
        <f>'[1]04'!E50</f>
        <v>0</v>
      </c>
      <c r="F48" s="15">
        <f t="shared" si="6"/>
        <v>300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270</v>
      </c>
      <c r="C49" s="16">
        <f>'[1]04'!C51</f>
        <v>0</v>
      </c>
      <c r="D49" s="16">
        <f>'[1]04'!D51</f>
        <v>30</v>
      </c>
      <c r="E49" s="16">
        <f>'[1]04'!E51</f>
        <v>0</v>
      </c>
      <c r="F49" s="15">
        <f t="shared" si="6"/>
        <v>300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270</v>
      </c>
      <c r="C50" s="16">
        <f>'[1]04'!C52</f>
        <v>0</v>
      </c>
      <c r="D50" s="16">
        <f>'[1]04'!D52</f>
        <v>30</v>
      </c>
      <c r="E50" s="16">
        <f>'[1]04'!E52</f>
        <v>0</v>
      </c>
      <c r="F50" s="15">
        <f t="shared" si="6"/>
        <v>300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270</v>
      </c>
      <c r="C51" s="16">
        <f>'[1]04'!C53</f>
        <v>0</v>
      </c>
      <c r="D51" s="16">
        <f>'[1]04'!D53</f>
        <v>30</v>
      </c>
      <c r="E51" s="16">
        <f>'[1]04'!E53</f>
        <v>0</v>
      </c>
      <c r="F51" s="15">
        <f t="shared" si="6"/>
        <v>300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270</v>
      </c>
      <c r="C52" s="16">
        <f>'[1]04'!C54</f>
        <v>0</v>
      </c>
      <c r="D52" s="16">
        <f>'[1]04'!D54</f>
        <v>30</v>
      </c>
      <c r="E52" s="16">
        <f>'[1]04'!E54</f>
        <v>0</v>
      </c>
      <c r="F52" s="15">
        <f t="shared" si="6"/>
        <v>300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270</v>
      </c>
      <c r="C53" s="16">
        <f>'[1]04'!C55</f>
        <v>0</v>
      </c>
      <c r="D53" s="16">
        <f>'[1]04'!D55</f>
        <v>30</v>
      </c>
      <c r="E53" s="16">
        <f>'[1]04'!E55</f>
        <v>0</v>
      </c>
      <c r="F53" s="15">
        <f t="shared" si="6"/>
        <v>300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270</v>
      </c>
      <c r="C54" s="16">
        <f>'[1]04'!C56</f>
        <v>0</v>
      </c>
      <c r="D54" s="16">
        <f>'[1]04'!D56</f>
        <v>30</v>
      </c>
      <c r="E54" s="16">
        <f>'[1]04'!E56</f>
        <v>0</v>
      </c>
      <c r="F54" s="15">
        <f t="shared" si="6"/>
        <v>300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270</v>
      </c>
      <c r="C55" s="16">
        <f>'[1]04'!C57</f>
        <v>0</v>
      </c>
      <c r="D55" s="16">
        <f>'[1]04'!D57</f>
        <v>30</v>
      </c>
      <c r="E55" s="16">
        <f>'[1]04'!E57</f>
        <v>0</v>
      </c>
      <c r="F55" s="15">
        <f t="shared" si="6"/>
        <v>300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270</v>
      </c>
      <c r="C56" s="16">
        <f>'[1]04'!C58</f>
        <v>0</v>
      </c>
      <c r="D56" s="16">
        <f>'[1]04'!D58</f>
        <v>30</v>
      </c>
      <c r="E56" s="16">
        <f>'[1]04'!E58</f>
        <v>0</v>
      </c>
      <c r="F56" s="15">
        <f t="shared" si="6"/>
        <v>300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270</v>
      </c>
      <c r="C57" s="16">
        <f>'[1]04'!C59</f>
        <v>0</v>
      </c>
      <c r="D57" s="16">
        <f>'[1]04'!D59</f>
        <v>30</v>
      </c>
      <c r="E57" s="16">
        <f>'[1]04'!E59</f>
        <v>0</v>
      </c>
      <c r="F57" s="15">
        <f t="shared" si="6"/>
        <v>300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270</v>
      </c>
      <c r="C58" s="16">
        <f>'[1]04'!C60</f>
        <v>0</v>
      </c>
      <c r="D58" s="16">
        <f>'[1]04'!D60</f>
        <v>30</v>
      </c>
      <c r="E58" s="16">
        <f>'[1]04'!E60</f>
        <v>0</v>
      </c>
      <c r="F58" s="15">
        <f t="shared" si="6"/>
        <v>300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270</v>
      </c>
      <c r="C59" s="16">
        <f>'[1]04'!C61</f>
        <v>0</v>
      </c>
      <c r="D59" s="16">
        <f>'[1]04'!D61</f>
        <v>30</v>
      </c>
      <c r="E59" s="16">
        <f>'[1]04'!E61</f>
        <v>0</v>
      </c>
      <c r="F59" s="15">
        <f t="shared" si="6"/>
        <v>300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270</v>
      </c>
      <c r="C60" s="16">
        <f>'[1]04'!C62</f>
        <v>0</v>
      </c>
      <c r="D60" s="16">
        <f>'[1]04'!D62</f>
        <v>30</v>
      </c>
      <c r="E60" s="16">
        <f>'[1]04'!E62</f>
        <v>0</v>
      </c>
      <c r="F60" s="15">
        <f t="shared" si="6"/>
        <v>300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270</v>
      </c>
      <c r="C61" s="16">
        <f>'[1]04'!C63</f>
        <v>0</v>
      </c>
      <c r="D61" s="16">
        <f>'[1]04'!D63</f>
        <v>30</v>
      </c>
      <c r="E61" s="16">
        <f>'[1]04'!E63</f>
        <v>0</v>
      </c>
      <c r="F61" s="15">
        <f t="shared" si="6"/>
        <v>300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270</v>
      </c>
      <c r="C62" s="16">
        <f>'[1]04'!C64</f>
        <v>0</v>
      </c>
      <c r="D62" s="16">
        <f>'[1]04'!D64</f>
        <v>30</v>
      </c>
      <c r="E62" s="16">
        <f>'[1]04'!E64</f>
        <v>0</v>
      </c>
      <c r="F62" s="15">
        <f t="shared" si="6"/>
        <v>300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270</v>
      </c>
      <c r="C63" s="16">
        <f>'[1]04'!C65</f>
        <v>0</v>
      </c>
      <c r="D63" s="16">
        <f>'[1]04'!D65</f>
        <v>30</v>
      </c>
      <c r="E63" s="16">
        <f>'[1]04'!E65</f>
        <v>0</v>
      </c>
      <c r="F63" s="15">
        <f t="shared" si="6"/>
        <v>300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270</v>
      </c>
      <c r="C64" s="16">
        <f>'[1]04'!C66</f>
        <v>0</v>
      </c>
      <c r="D64" s="16">
        <f>'[1]04'!D66</f>
        <v>30</v>
      </c>
      <c r="E64" s="16">
        <f>'[1]04'!E66</f>
        <v>0</v>
      </c>
      <c r="F64" s="15">
        <f t="shared" si="6"/>
        <v>300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270</v>
      </c>
      <c r="C65" s="16">
        <f>'[1]04'!C67</f>
        <v>0</v>
      </c>
      <c r="D65" s="16">
        <f>'[1]04'!D67</f>
        <v>30</v>
      </c>
      <c r="E65" s="16">
        <f>'[1]04'!E67</f>
        <v>0</v>
      </c>
      <c r="F65" s="15">
        <f t="shared" si="6"/>
        <v>300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270</v>
      </c>
      <c r="C66" s="16">
        <f>'[1]04'!C68</f>
        <v>0</v>
      </c>
      <c r="D66" s="16">
        <f>'[1]04'!D68</f>
        <v>30</v>
      </c>
      <c r="E66" s="16">
        <f>'[1]04'!E68</f>
        <v>0</v>
      </c>
      <c r="F66" s="15">
        <f t="shared" si="6"/>
        <v>300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270</v>
      </c>
      <c r="C67" s="16">
        <f>'[1]04'!C69</f>
        <v>0</v>
      </c>
      <c r="D67" s="16">
        <f>'[1]04'!D69</f>
        <v>30</v>
      </c>
      <c r="E67" s="16">
        <f>'[1]04'!E69</f>
        <v>0</v>
      </c>
      <c r="F67" s="15">
        <f t="shared" si="6"/>
        <v>300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270</v>
      </c>
      <c r="C68" s="16">
        <f>'[1]04'!C70</f>
        <v>0</v>
      </c>
      <c r="D68" s="16">
        <f>'[1]04'!D70</f>
        <v>30</v>
      </c>
      <c r="E68" s="16">
        <f>'[1]04'!E70</f>
        <v>0</v>
      </c>
      <c r="F68" s="15">
        <f t="shared" si="6"/>
        <v>300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270</v>
      </c>
      <c r="C69" s="16">
        <f>'[1]04'!C71</f>
        <v>0</v>
      </c>
      <c r="D69" s="16">
        <f>'[1]04'!D71</f>
        <v>30</v>
      </c>
      <c r="E69" s="16">
        <f>'[1]04'!E71</f>
        <v>0</v>
      </c>
      <c r="F69" s="15">
        <f t="shared" ref="F69:F98" si="17">SUM(B69:E69)</f>
        <v>300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270</v>
      </c>
      <c r="C70" s="16">
        <f>'[1]04'!C72</f>
        <v>0</v>
      </c>
      <c r="D70" s="16">
        <f>'[1]04'!D72</f>
        <v>30</v>
      </c>
      <c r="E70" s="16">
        <f>'[1]04'!E72</f>
        <v>0</v>
      </c>
      <c r="F70" s="15">
        <f t="shared" si="17"/>
        <v>300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270</v>
      </c>
      <c r="C71" s="16">
        <f>'[1]04'!C73</f>
        <v>0</v>
      </c>
      <c r="D71" s="16">
        <f>'[1]04'!D73</f>
        <v>30</v>
      </c>
      <c r="E71" s="16">
        <f>'[1]04'!E73</f>
        <v>0</v>
      </c>
      <c r="F71" s="15">
        <f t="shared" si="17"/>
        <v>300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270</v>
      </c>
      <c r="C72" s="16">
        <f>'[1]04'!C74</f>
        <v>0</v>
      </c>
      <c r="D72" s="16">
        <f>'[1]04'!D74</f>
        <v>30</v>
      </c>
      <c r="E72" s="16">
        <f>'[1]04'!E74</f>
        <v>0</v>
      </c>
      <c r="F72" s="15">
        <f t="shared" si="17"/>
        <v>300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270</v>
      </c>
      <c r="C73" s="16">
        <f>'[1]04'!C75</f>
        <v>0</v>
      </c>
      <c r="D73" s="16">
        <f>'[1]04'!D75</f>
        <v>30</v>
      </c>
      <c r="E73" s="16">
        <f>'[1]04'!E75</f>
        <v>0</v>
      </c>
      <c r="F73" s="15">
        <f t="shared" si="17"/>
        <v>300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270</v>
      </c>
      <c r="C74" s="16">
        <f>'[1]04'!C76</f>
        <v>0</v>
      </c>
      <c r="D74" s="16">
        <f>'[1]04'!D76</f>
        <v>30</v>
      </c>
      <c r="E74" s="16">
        <f>'[1]04'!E76</f>
        <v>0</v>
      </c>
      <c r="F74" s="15">
        <f t="shared" si="17"/>
        <v>300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270</v>
      </c>
      <c r="C75" s="16">
        <f>'[1]04'!C77</f>
        <v>0</v>
      </c>
      <c r="D75" s="16">
        <f>'[1]04'!D77</f>
        <v>30</v>
      </c>
      <c r="E75" s="16">
        <f>'[1]04'!E77</f>
        <v>0</v>
      </c>
      <c r="F75" s="15">
        <f t="shared" si="17"/>
        <v>300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270</v>
      </c>
      <c r="C76" s="16">
        <f>'[1]04'!C78</f>
        <v>0</v>
      </c>
      <c r="D76" s="16">
        <f>'[1]04'!D78</f>
        <v>30</v>
      </c>
      <c r="E76" s="16">
        <f>'[1]04'!E78</f>
        <v>0</v>
      </c>
      <c r="F76" s="15">
        <f t="shared" si="17"/>
        <v>300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270</v>
      </c>
      <c r="C77" s="16">
        <f>'[1]04'!C79</f>
        <v>0</v>
      </c>
      <c r="D77" s="16">
        <f>'[1]04'!D79</f>
        <v>30</v>
      </c>
      <c r="E77" s="16">
        <f>'[1]04'!E79</f>
        <v>0</v>
      </c>
      <c r="F77" s="15">
        <f t="shared" si="17"/>
        <v>300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270</v>
      </c>
      <c r="C78" s="16">
        <f>'[1]04'!C80</f>
        <v>0</v>
      </c>
      <c r="D78" s="16">
        <f>'[1]04'!D80</f>
        <v>30</v>
      </c>
      <c r="E78" s="16">
        <f>'[1]04'!E80</f>
        <v>0</v>
      </c>
      <c r="F78" s="15">
        <f t="shared" si="17"/>
        <v>300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270</v>
      </c>
      <c r="C79" s="16">
        <f>'[1]04'!C81</f>
        <v>0</v>
      </c>
      <c r="D79" s="16">
        <f>'[1]04'!D81</f>
        <v>30</v>
      </c>
      <c r="E79" s="16">
        <f>'[1]04'!E81</f>
        <v>0</v>
      </c>
      <c r="F79" s="15">
        <f t="shared" si="17"/>
        <v>300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270</v>
      </c>
      <c r="C80" s="16">
        <f>'[1]04'!C82</f>
        <v>0</v>
      </c>
      <c r="D80" s="16">
        <f>'[1]04'!D82</f>
        <v>30</v>
      </c>
      <c r="E80" s="16">
        <f>'[1]04'!E82</f>
        <v>0</v>
      </c>
      <c r="F80" s="15">
        <f t="shared" si="17"/>
        <v>300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270</v>
      </c>
      <c r="C81" s="16">
        <f>'[1]04'!C83</f>
        <v>0</v>
      </c>
      <c r="D81" s="16">
        <f>'[1]04'!D83</f>
        <v>30</v>
      </c>
      <c r="E81" s="16">
        <f>'[1]04'!E83</f>
        <v>0</v>
      </c>
      <c r="F81" s="15">
        <f t="shared" si="17"/>
        <v>300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270</v>
      </c>
      <c r="C82" s="16">
        <f>'[1]04'!C84</f>
        <v>0</v>
      </c>
      <c r="D82" s="16">
        <f>'[1]04'!D84</f>
        <v>30</v>
      </c>
      <c r="E82" s="16">
        <f>'[1]04'!E84</f>
        <v>0</v>
      </c>
      <c r="F82" s="15">
        <f t="shared" si="17"/>
        <v>300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270</v>
      </c>
      <c r="C83" s="16">
        <f>'[1]04'!C85</f>
        <v>0</v>
      </c>
      <c r="D83" s="16">
        <f>'[1]04'!D85</f>
        <v>30</v>
      </c>
      <c r="E83" s="16">
        <f>'[1]04'!E85</f>
        <v>0</v>
      </c>
      <c r="F83" s="15">
        <f t="shared" si="17"/>
        <v>300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270</v>
      </c>
      <c r="C84" s="16">
        <f>'[1]04'!C86</f>
        <v>0</v>
      </c>
      <c r="D84" s="16">
        <f>'[1]04'!D86</f>
        <v>30</v>
      </c>
      <c r="E84" s="16">
        <f>'[1]04'!E86</f>
        <v>0</v>
      </c>
      <c r="F84" s="15">
        <f t="shared" si="17"/>
        <v>300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270</v>
      </c>
      <c r="C85" s="16">
        <f>'[1]04'!C87</f>
        <v>0</v>
      </c>
      <c r="D85" s="16">
        <f>'[1]04'!D87</f>
        <v>30</v>
      </c>
      <c r="E85" s="16">
        <f>'[1]04'!E87</f>
        <v>0</v>
      </c>
      <c r="F85" s="15">
        <f t="shared" si="17"/>
        <v>300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270</v>
      </c>
      <c r="C86" s="16">
        <f>'[1]04'!C88</f>
        <v>0</v>
      </c>
      <c r="D86" s="16">
        <f>'[1]04'!D88</f>
        <v>30</v>
      </c>
      <c r="E86" s="16">
        <f>'[1]04'!E88</f>
        <v>0</v>
      </c>
      <c r="F86" s="15">
        <f t="shared" si="17"/>
        <v>300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270</v>
      </c>
      <c r="C87" s="16">
        <f>'[1]04'!C89</f>
        <v>0</v>
      </c>
      <c r="D87" s="16">
        <f>'[1]04'!D89</f>
        <v>30</v>
      </c>
      <c r="E87" s="16">
        <f>'[1]04'!E89</f>
        <v>0</v>
      </c>
      <c r="F87" s="15">
        <f t="shared" si="17"/>
        <v>300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270</v>
      </c>
      <c r="C88" s="16">
        <f>'[1]04'!C90</f>
        <v>0</v>
      </c>
      <c r="D88" s="16">
        <f>'[1]04'!D90</f>
        <v>30</v>
      </c>
      <c r="E88" s="16">
        <f>'[1]04'!E90</f>
        <v>0</v>
      </c>
      <c r="F88" s="15">
        <f t="shared" si="17"/>
        <v>300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270</v>
      </c>
      <c r="C89" s="16">
        <f>'[1]04'!C91</f>
        <v>0</v>
      </c>
      <c r="D89" s="16">
        <f>'[1]04'!D91</f>
        <v>30</v>
      </c>
      <c r="E89" s="16">
        <f>'[1]04'!E91</f>
        <v>0</v>
      </c>
      <c r="F89" s="15">
        <f t="shared" si="17"/>
        <v>300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270</v>
      </c>
      <c r="C90" s="16">
        <f>'[1]04'!C92</f>
        <v>0</v>
      </c>
      <c r="D90" s="16">
        <f>'[1]04'!D92</f>
        <v>30</v>
      </c>
      <c r="E90" s="16">
        <f>'[1]04'!E92</f>
        <v>0</v>
      </c>
      <c r="F90" s="15">
        <f t="shared" si="17"/>
        <v>300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270</v>
      </c>
      <c r="C91" s="16">
        <f>'[1]04'!C93</f>
        <v>0</v>
      </c>
      <c r="D91" s="16">
        <f>'[1]04'!D93</f>
        <v>30</v>
      </c>
      <c r="E91" s="16">
        <f>'[1]04'!E93</f>
        <v>0</v>
      </c>
      <c r="F91" s="15">
        <f t="shared" si="17"/>
        <v>300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270</v>
      </c>
      <c r="C92" s="16">
        <f>'[1]04'!C94</f>
        <v>0</v>
      </c>
      <c r="D92" s="16">
        <f>'[1]04'!D94</f>
        <v>30</v>
      </c>
      <c r="E92" s="16">
        <f>'[1]04'!E94</f>
        <v>0</v>
      </c>
      <c r="F92" s="15">
        <f t="shared" si="17"/>
        <v>300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270</v>
      </c>
      <c r="C93" s="16">
        <f>'[1]04'!C95</f>
        <v>0</v>
      </c>
      <c r="D93" s="16">
        <f>'[1]04'!D95</f>
        <v>30</v>
      </c>
      <c r="E93" s="16">
        <f>'[1]04'!E95</f>
        <v>0</v>
      </c>
      <c r="F93" s="15">
        <f t="shared" si="17"/>
        <v>300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270</v>
      </c>
      <c r="C94" s="16">
        <f>'[1]04'!C96</f>
        <v>0</v>
      </c>
      <c r="D94" s="16">
        <f>'[1]04'!D96</f>
        <v>30</v>
      </c>
      <c r="E94" s="16">
        <f>'[1]04'!E96</f>
        <v>0</v>
      </c>
      <c r="F94" s="15">
        <f t="shared" si="17"/>
        <v>300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270</v>
      </c>
      <c r="C95" s="16">
        <f>'[1]04'!C97</f>
        <v>0</v>
      </c>
      <c r="D95" s="16">
        <f>'[1]04'!D97</f>
        <v>30</v>
      </c>
      <c r="E95" s="16">
        <f>'[1]04'!E97</f>
        <v>0</v>
      </c>
      <c r="F95" s="15">
        <f t="shared" si="17"/>
        <v>300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270</v>
      </c>
      <c r="C96" s="16">
        <f>'[1]04'!C98</f>
        <v>0</v>
      </c>
      <c r="D96" s="16">
        <f>'[1]04'!D98</f>
        <v>30</v>
      </c>
      <c r="E96" s="16">
        <f>'[1]04'!E98</f>
        <v>0</v>
      </c>
      <c r="F96" s="15">
        <f t="shared" si="17"/>
        <v>300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270</v>
      </c>
      <c r="C97" s="16">
        <f>'[1]04'!C99</f>
        <v>0</v>
      </c>
      <c r="D97" s="16">
        <f>'[1]04'!D99</f>
        <v>30</v>
      </c>
      <c r="E97" s="16">
        <f>'[1]04'!E99</f>
        <v>0</v>
      </c>
      <c r="F97" s="15">
        <f t="shared" si="17"/>
        <v>300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270</v>
      </c>
      <c r="C98" s="16">
        <f>'[1]04'!C100</f>
        <v>0</v>
      </c>
      <c r="D98" s="16">
        <f>'[1]04'!D100</f>
        <v>30</v>
      </c>
      <c r="E98" s="16">
        <f>'[1]04'!E100</f>
        <v>0</v>
      </c>
      <c r="F98" s="15">
        <f t="shared" si="17"/>
        <v>300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'[2]04'!B5</f>
        <v>40</v>
      </c>
      <c r="C3" s="200">
        <f>'[2]04'!C5</f>
        <v>50</v>
      </c>
      <c r="D3" s="200">
        <f>'[2]04'!D5</f>
        <v>0</v>
      </c>
      <c r="E3" s="200">
        <f>'[2]04'!E5</f>
        <v>0</v>
      </c>
      <c r="F3" s="15">
        <f>SUM(B3:E3)</f>
        <v>90</v>
      </c>
      <c r="G3" s="199">
        <f>'[2]04'!H5</f>
        <v>0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/>
    </row>
    <row r="4" spans="1:18">
      <c r="A4" s="8" t="s">
        <v>46</v>
      </c>
      <c r="B4" s="199">
        <f>'[2]04'!B6</f>
        <v>40</v>
      </c>
      <c r="C4" s="200">
        <f>'[2]04'!C6</f>
        <v>50</v>
      </c>
      <c r="D4" s="200">
        <f>'[2]04'!D6</f>
        <v>0</v>
      </c>
      <c r="E4" s="200">
        <f>'[2]04'!E6</f>
        <v>0</v>
      </c>
      <c r="F4" s="15">
        <f>SUM(B4:E4)</f>
        <v>90</v>
      </c>
      <c r="G4" s="199">
        <f>'[2]04'!H6</f>
        <v>0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/>
    </row>
    <row r="5" spans="1:18">
      <c r="A5" s="8" t="s">
        <v>47</v>
      </c>
      <c r="B5" s="199">
        <f>'[2]04'!B7</f>
        <v>40</v>
      </c>
      <c r="C5" s="200">
        <f>'[2]04'!C7</f>
        <v>50</v>
      </c>
      <c r="D5" s="200">
        <f>'[2]04'!D7</f>
        <v>0</v>
      </c>
      <c r="E5" s="200">
        <f>'[2]04'!E7</f>
        <v>0</v>
      </c>
      <c r="F5" s="15">
        <f t="shared" ref="F5:F68" si="6">SUM(B5:E5)</f>
        <v>90</v>
      </c>
      <c r="G5" s="199">
        <f>'[2]04'!H7</f>
        <v>0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/>
    </row>
    <row r="6" spans="1:18">
      <c r="A6" s="8" t="s">
        <v>48</v>
      </c>
      <c r="B6" s="199">
        <f>'[2]04'!B8</f>
        <v>40</v>
      </c>
      <c r="C6" s="200">
        <f>'[2]04'!C8</f>
        <v>50</v>
      </c>
      <c r="D6" s="200">
        <f>'[2]04'!D8</f>
        <v>0</v>
      </c>
      <c r="E6" s="200">
        <f>'[2]04'!E8</f>
        <v>0</v>
      </c>
      <c r="F6" s="15">
        <f t="shared" si="6"/>
        <v>90</v>
      </c>
      <c r="G6" s="199">
        <f>'[2]04'!H8</f>
        <v>0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/>
    </row>
    <row r="7" spans="1:18">
      <c r="A7" s="8" t="s">
        <v>49</v>
      </c>
      <c r="B7" s="199">
        <f>'[2]04'!B9</f>
        <v>40</v>
      </c>
      <c r="C7" s="200">
        <f>'[2]04'!C9</f>
        <v>50</v>
      </c>
      <c r="D7" s="200">
        <f>'[2]04'!D9</f>
        <v>0</v>
      </c>
      <c r="E7" s="200">
        <f>'[2]04'!E9</f>
        <v>0</v>
      </c>
      <c r="F7" s="15">
        <f t="shared" si="6"/>
        <v>90</v>
      </c>
      <c r="G7" s="199">
        <f>'[2]04'!H9</f>
        <v>0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/>
    </row>
    <row r="8" spans="1:18">
      <c r="A8" s="8" t="s">
        <v>50</v>
      </c>
      <c r="B8" s="199">
        <f>'[2]04'!B10</f>
        <v>40</v>
      </c>
      <c r="C8" s="200">
        <f>'[2]04'!C10</f>
        <v>50</v>
      </c>
      <c r="D8" s="200">
        <f>'[2]04'!D10</f>
        <v>0</v>
      </c>
      <c r="E8" s="200">
        <f>'[2]04'!E10</f>
        <v>0</v>
      </c>
      <c r="F8" s="15">
        <f t="shared" si="6"/>
        <v>90</v>
      </c>
      <c r="G8" s="199">
        <f>'[2]04'!H10</f>
        <v>0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/>
    </row>
    <row r="9" spans="1:18">
      <c r="A9" s="8" t="s">
        <v>51</v>
      </c>
      <c r="B9" s="199">
        <f>'[2]04'!B11</f>
        <v>40</v>
      </c>
      <c r="C9" s="200">
        <f>'[2]04'!C11</f>
        <v>50</v>
      </c>
      <c r="D9" s="200">
        <f>'[2]04'!D11</f>
        <v>0</v>
      </c>
      <c r="E9" s="200">
        <f>'[2]04'!E11</f>
        <v>0</v>
      </c>
      <c r="F9" s="15">
        <f t="shared" si="6"/>
        <v>90</v>
      </c>
      <c r="G9" s="199">
        <f>'[2]04'!H11</f>
        <v>0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/>
    </row>
    <row r="10" spans="1:18">
      <c r="A10" s="8" t="s">
        <v>52</v>
      </c>
      <c r="B10" s="199">
        <f>'[2]04'!B12</f>
        <v>40</v>
      </c>
      <c r="C10" s="200">
        <f>'[2]04'!C12</f>
        <v>50</v>
      </c>
      <c r="D10" s="200">
        <f>'[2]04'!D12</f>
        <v>0</v>
      </c>
      <c r="E10" s="200">
        <f>'[2]04'!E12</f>
        <v>0</v>
      </c>
      <c r="F10" s="15">
        <f t="shared" si="6"/>
        <v>90</v>
      </c>
      <c r="G10" s="199">
        <f>'[2]04'!H12</f>
        <v>0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/>
    </row>
    <row r="11" spans="1:18">
      <c r="A11" s="8" t="s">
        <v>53</v>
      </c>
      <c r="B11" s="199">
        <f>'[2]04'!B13</f>
        <v>40</v>
      </c>
      <c r="C11" s="200">
        <f>'[2]04'!C13</f>
        <v>50</v>
      </c>
      <c r="D11" s="200">
        <f>'[2]04'!D13</f>
        <v>0</v>
      </c>
      <c r="E11" s="200">
        <f>'[2]04'!E13</f>
        <v>0</v>
      </c>
      <c r="F11" s="15">
        <f t="shared" si="6"/>
        <v>90</v>
      </c>
      <c r="G11" s="199">
        <f>'[2]04'!H13</f>
        <v>0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/>
    </row>
    <row r="12" spans="1:18">
      <c r="A12" s="8" t="s">
        <v>54</v>
      </c>
      <c r="B12" s="199">
        <f>'[2]04'!B14</f>
        <v>40</v>
      </c>
      <c r="C12" s="200">
        <f>'[2]04'!C14</f>
        <v>50</v>
      </c>
      <c r="D12" s="200">
        <f>'[2]04'!D14</f>
        <v>0</v>
      </c>
      <c r="E12" s="200">
        <f>'[2]04'!E14</f>
        <v>0</v>
      </c>
      <c r="F12" s="15">
        <f t="shared" si="6"/>
        <v>90</v>
      </c>
      <c r="G12" s="199">
        <f>'[2]04'!H14</f>
        <v>0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/>
    </row>
    <row r="13" spans="1:18">
      <c r="A13" s="8" t="s">
        <v>55</v>
      </c>
      <c r="B13" s="199">
        <f>'[2]04'!B15</f>
        <v>40</v>
      </c>
      <c r="C13" s="200">
        <f>'[2]04'!C15</f>
        <v>50</v>
      </c>
      <c r="D13" s="200">
        <f>'[2]04'!D15</f>
        <v>0</v>
      </c>
      <c r="E13" s="200">
        <f>'[2]04'!E15</f>
        <v>0</v>
      </c>
      <c r="F13" s="15">
        <f t="shared" si="6"/>
        <v>90</v>
      </c>
      <c r="G13" s="199">
        <f>'[2]04'!H15</f>
        <v>0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/>
    </row>
    <row r="14" spans="1:18">
      <c r="A14" s="8" t="s">
        <v>56</v>
      </c>
      <c r="B14" s="199">
        <f>'[2]04'!B16</f>
        <v>40</v>
      </c>
      <c r="C14" s="200">
        <f>'[2]04'!C16</f>
        <v>50</v>
      </c>
      <c r="D14" s="200">
        <f>'[2]04'!D16</f>
        <v>0</v>
      </c>
      <c r="E14" s="200">
        <f>'[2]04'!E16</f>
        <v>0</v>
      </c>
      <c r="F14" s="15">
        <f t="shared" si="6"/>
        <v>90</v>
      </c>
      <c r="G14" s="199">
        <f>'[2]04'!H16</f>
        <v>0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/>
    </row>
    <row r="15" spans="1:18">
      <c r="A15" s="8" t="s">
        <v>57</v>
      </c>
      <c r="B15" s="199">
        <f>'[2]04'!B17</f>
        <v>40</v>
      </c>
      <c r="C15" s="200">
        <f>'[2]04'!C17</f>
        <v>50</v>
      </c>
      <c r="D15" s="200">
        <f>'[2]04'!D17</f>
        <v>0</v>
      </c>
      <c r="E15" s="200">
        <f>'[2]04'!E17</f>
        <v>0</v>
      </c>
      <c r="F15" s="15">
        <f t="shared" si="6"/>
        <v>90</v>
      </c>
      <c r="G15" s="199">
        <f>'[2]04'!H17</f>
        <v>0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/>
    </row>
    <row r="16" spans="1:18">
      <c r="A16" s="8" t="s">
        <v>58</v>
      </c>
      <c r="B16" s="199">
        <f>'[2]04'!B18</f>
        <v>40</v>
      </c>
      <c r="C16" s="200">
        <f>'[2]04'!C18</f>
        <v>50</v>
      </c>
      <c r="D16" s="200">
        <f>'[2]04'!D18</f>
        <v>0</v>
      </c>
      <c r="E16" s="200">
        <f>'[2]04'!E18</f>
        <v>0</v>
      </c>
      <c r="F16" s="15">
        <f t="shared" si="6"/>
        <v>90</v>
      </c>
      <c r="G16" s="199">
        <f>'[2]04'!H18</f>
        <v>0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/>
    </row>
    <row r="17" spans="1:18">
      <c r="A17" s="8" t="s">
        <v>59</v>
      </c>
      <c r="B17" s="199">
        <f>'[2]04'!B19</f>
        <v>40</v>
      </c>
      <c r="C17" s="200">
        <f>'[2]04'!C19</f>
        <v>50</v>
      </c>
      <c r="D17" s="200">
        <f>'[2]04'!D19</f>
        <v>0</v>
      </c>
      <c r="E17" s="200">
        <f>'[2]04'!E19</f>
        <v>0</v>
      </c>
      <c r="F17" s="15">
        <f t="shared" si="6"/>
        <v>90</v>
      </c>
      <c r="G17" s="199">
        <f>'[2]04'!H19</f>
        <v>0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/>
    </row>
    <row r="18" spans="1:18">
      <c r="A18" s="8" t="s">
        <v>60</v>
      </c>
      <c r="B18" s="199">
        <f>'[2]04'!B20</f>
        <v>40</v>
      </c>
      <c r="C18" s="200">
        <f>'[2]04'!C20</f>
        <v>50</v>
      </c>
      <c r="D18" s="200">
        <f>'[2]04'!D20</f>
        <v>0</v>
      </c>
      <c r="E18" s="200">
        <f>'[2]04'!E20</f>
        <v>0</v>
      </c>
      <c r="F18" s="15">
        <f t="shared" si="6"/>
        <v>90</v>
      </c>
      <c r="G18" s="199">
        <f>'[2]04'!H20</f>
        <v>0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/>
    </row>
    <row r="19" spans="1:18">
      <c r="A19" s="8" t="s">
        <v>61</v>
      </c>
      <c r="B19" s="199">
        <f>'[2]04'!B21</f>
        <v>40</v>
      </c>
      <c r="C19" s="200">
        <f>'[2]04'!C21</f>
        <v>50</v>
      </c>
      <c r="D19" s="200">
        <f>'[2]04'!D21</f>
        <v>0</v>
      </c>
      <c r="E19" s="200">
        <f>'[2]04'!E21</f>
        <v>0</v>
      </c>
      <c r="F19" s="15">
        <f t="shared" si="6"/>
        <v>90</v>
      </c>
      <c r="G19" s="199">
        <f>'[2]04'!H21</f>
        <v>0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/>
    </row>
    <row r="20" spans="1:18">
      <c r="A20" s="8" t="s">
        <v>62</v>
      </c>
      <c r="B20" s="199">
        <f>'[2]04'!B22</f>
        <v>40</v>
      </c>
      <c r="C20" s="200">
        <f>'[2]04'!C22</f>
        <v>50</v>
      </c>
      <c r="D20" s="200">
        <f>'[2]04'!D22</f>
        <v>0</v>
      </c>
      <c r="E20" s="200">
        <f>'[2]04'!E22</f>
        <v>0</v>
      </c>
      <c r="F20" s="15">
        <f t="shared" si="6"/>
        <v>90</v>
      </c>
      <c r="G20" s="199">
        <f>'[2]04'!H22</f>
        <v>0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/>
    </row>
    <row r="21" spans="1:18">
      <c r="A21" s="8" t="s">
        <v>63</v>
      </c>
      <c r="B21" s="199">
        <f>'[2]04'!B23</f>
        <v>40</v>
      </c>
      <c r="C21" s="200">
        <f>'[2]04'!C23</f>
        <v>50</v>
      </c>
      <c r="D21" s="200">
        <f>'[2]04'!D23</f>
        <v>0</v>
      </c>
      <c r="E21" s="200">
        <f>'[2]04'!E23</f>
        <v>0</v>
      </c>
      <c r="F21" s="15">
        <f t="shared" si="6"/>
        <v>90</v>
      </c>
      <c r="G21" s="199">
        <f>'[2]04'!H23</f>
        <v>0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/>
    </row>
    <row r="22" spans="1:18">
      <c r="A22" s="8" t="s">
        <v>64</v>
      </c>
      <c r="B22" s="199">
        <f>'[2]04'!B24</f>
        <v>40</v>
      </c>
      <c r="C22" s="200">
        <f>'[2]04'!C24</f>
        <v>50</v>
      </c>
      <c r="D22" s="200">
        <f>'[2]04'!D24</f>
        <v>0</v>
      </c>
      <c r="E22" s="200">
        <f>'[2]04'!E24</f>
        <v>0</v>
      </c>
      <c r="F22" s="15">
        <f t="shared" si="6"/>
        <v>90</v>
      </c>
      <c r="G22" s="199">
        <f>'[2]04'!H24</f>
        <v>0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/>
    </row>
    <row r="23" spans="1:18">
      <c r="A23" s="8" t="s">
        <v>65</v>
      </c>
      <c r="B23" s="199">
        <f>'[2]04'!B25</f>
        <v>40</v>
      </c>
      <c r="C23" s="200">
        <f>'[2]04'!C25</f>
        <v>50</v>
      </c>
      <c r="D23" s="200">
        <f>'[2]04'!D25</f>
        <v>0</v>
      </c>
      <c r="E23" s="200">
        <f>'[2]04'!E25</f>
        <v>0</v>
      </c>
      <c r="F23" s="15">
        <f t="shared" si="6"/>
        <v>90</v>
      </c>
      <c r="G23" s="199">
        <f>'[2]04'!H25</f>
        <v>0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/>
    </row>
    <row r="24" spans="1:18">
      <c r="A24" s="8" t="s">
        <v>66</v>
      </c>
      <c r="B24" s="199">
        <f>'[2]04'!B26</f>
        <v>40</v>
      </c>
      <c r="C24" s="200">
        <f>'[2]04'!C26</f>
        <v>50</v>
      </c>
      <c r="D24" s="200">
        <f>'[2]04'!D26</f>
        <v>0</v>
      </c>
      <c r="E24" s="200">
        <f>'[2]04'!E26</f>
        <v>0</v>
      </c>
      <c r="F24" s="15">
        <f t="shared" si="6"/>
        <v>90</v>
      </c>
      <c r="G24" s="199">
        <f>'[2]04'!H26</f>
        <v>0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/>
    </row>
    <row r="25" spans="1:18">
      <c r="A25" s="8" t="s">
        <v>67</v>
      </c>
      <c r="B25" s="199">
        <f>'[2]04'!B27</f>
        <v>40</v>
      </c>
      <c r="C25" s="200">
        <f>'[2]04'!C27</f>
        <v>50</v>
      </c>
      <c r="D25" s="200">
        <f>'[2]04'!D27</f>
        <v>0</v>
      </c>
      <c r="E25" s="200">
        <f>'[2]04'!E27</f>
        <v>0</v>
      </c>
      <c r="F25" s="15">
        <f t="shared" si="6"/>
        <v>90</v>
      </c>
      <c r="G25" s="199">
        <f>'[2]04'!H27</f>
        <v>0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/>
    </row>
    <row r="26" spans="1:18">
      <c r="A26" s="8" t="s">
        <v>68</v>
      </c>
      <c r="B26" s="199">
        <f>'[2]04'!B28</f>
        <v>40</v>
      </c>
      <c r="C26" s="200">
        <f>'[2]04'!C28</f>
        <v>50</v>
      </c>
      <c r="D26" s="200">
        <f>'[2]04'!D28</f>
        <v>0</v>
      </c>
      <c r="E26" s="200">
        <f>'[2]04'!E28</f>
        <v>0</v>
      </c>
      <c r="F26" s="15">
        <f t="shared" si="6"/>
        <v>90</v>
      </c>
      <c r="G26" s="199">
        <f>'[2]04'!H28</f>
        <v>0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/>
    </row>
    <row r="27" spans="1:18">
      <c r="A27" s="8" t="s">
        <v>69</v>
      </c>
      <c r="B27" s="199">
        <f>'[2]04'!B29</f>
        <v>40</v>
      </c>
      <c r="C27" s="200">
        <f>'[2]04'!C29</f>
        <v>50</v>
      </c>
      <c r="D27" s="200">
        <f>'[2]04'!D29</f>
        <v>0</v>
      </c>
      <c r="E27" s="200">
        <f>'[2]04'!E29</f>
        <v>0</v>
      </c>
      <c r="F27" s="15">
        <f t="shared" si="6"/>
        <v>90</v>
      </c>
      <c r="G27" s="199">
        <f>'[2]04'!H29</f>
        <v>0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/>
    </row>
    <row r="28" spans="1:18">
      <c r="A28" s="8" t="s">
        <v>70</v>
      </c>
      <c r="B28" s="199">
        <f>'[2]04'!B30</f>
        <v>40</v>
      </c>
      <c r="C28" s="200">
        <f>'[2]04'!C30</f>
        <v>50</v>
      </c>
      <c r="D28" s="200">
        <f>'[2]04'!D30</f>
        <v>0</v>
      </c>
      <c r="E28" s="200">
        <f>'[2]04'!E30</f>
        <v>0</v>
      </c>
      <c r="F28" s="15">
        <f t="shared" si="6"/>
        <v>90</v>
      </c>
      <c r="G28" s="199">
        <f>'[2]04'!H30</f>
        <v>0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/>
    </row>
    <row r="29" spans="1:18">
      <c r="A29" s="8" t="s">
        <v>71</v>
      </c>
      <c r="B29" s="199">
        <f>'[2]04'!B31</f>
        <v>40</v>
      </c>
      <c r="C29" s="200">
        <f>'[2]04'!C31</f>
        <v>50</v>
      </c>
      <c r="D29" s="200">
        <f>'[2]04'!D31</f>
        <v>0</v>
      </c>
      <c r="E29" s="200">
        <f>'[2]04'!E31</f>
        <v>0</v>
      </c>
      <c r="F29" s="15">
        <f t="shared" si="6"/>
        <v>90</v>
      </c>
      <c r="G29" s="199">
        <f>'[2]04'!H31</f>
        <v>0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/>
    </row>
    <row r="30" spans="1:18">
      <c r="A30" s="8" t="s">
        <v>72</v>
      </c>
      <c r="B30" s="199">
        <f>'[2]04'!B32</f>
        <v>40</v>
      </c>
      <c r="C30" s="200">
        <f>'[2]04'!C32</f>
        <v>50</v>
      </c>
      <c r="D30" s="200">
        <f>'[2]04'!D32</f>
        <v>0</v>
      </c>
      <c r="E30" s="200">
        <f>'[2]04'!E32</f>
        <v>0</v>
      </c>
      <c r="F30" s="15">
        <f t="shared" si="6"/>
        <v>90</v>
      </c>
      <c r="G30" s="199">
        <f>'[2]04'!H32</f>
        <v>0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/>
    </row>
    <row r="31" spans="1:18">
      <c r="A31" s="8" t="s">
        <v>73</v>
      </c>
      <c r="B31" s="199">
        <f>'[2]04'!B33</f>
        <v>40</v>
      </c>
      <c r="C31" s="200">
        <f>'[2]04'!C33</f>
        <v>50</v>
      </c>
      <c r="D31" s="200">
        <f>'[2]04'!D33</f>
        <v>0</v>
      </c>
      <c r="E31" s="200">
        <f>'[2]04'!E33</f>
        <v>0</v>
      </c>
      <c r="F31" s="15">
        <f t="shared" si="6"/>
        <v>90</v>
      </c>
      <c r="G31" s="199">
        <f>'[2]04'!H33</f>
        <v>0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/>
    </row>
    <row r="32" spans="1:18">
      <c r="A32" s="8" t="s">
        <v>74</v>
      </c>
      <c r="B32" s="199">
        <f>'[2]04'!B34</f>
        <v>40</v>
      </c>
      <c r="C32" s="200">
        <f>'[2]04'!C34</f>
        <v>50</v>
      </c>
      <c r="D32" s="200">
        <f>'[2]04'!D34</f>
        <v>0</v>
      </c>
      <c r="E32" s="200">
        <f>'[2]04'!E34</f>
        <v>0</v>
      </c>
      <c r="F32" s="15">
        <f t="shared" si="6"/>
        <v>90</v>
      </c>
      <c r="G32" s="199">
        <f>'[2]04'!H34</f>
        <v>0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/>
    </row>
    <row r="33" spans="1:18">
      <c r="A33" s="8" t="s">
        <v>75</v>
      </c>
      <c r="B33" s="199">
        <f>'[2]04'!B35</f>
        <v>40</v>
      </c>
      <c r="C33" s="200">
        <f>'[2]04'!C35</f>
        <v>50</v>
      </c>
      <c r="D33" s="200">
        <f>'[2]04'!D35</f>
        <v>0</v>
      </c>
      <c r="E33" s="200">
        <f>'[2]04'!E35</f>
        <v>0</v>
      </c>
      <c r="F33" s="15">
        <f t="shared" si="6"/>
        <v>90</v>
      </c>
      <c r="G33" s="199">
        <f>'[2]04'!H35</f>
        <v>0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/>
    </row>
    <row r="34" spans="1:18">
      <c r="A34" s="8" t="s">
        <v>76</v>
      </c>
      <c r="B34" s="199">
        <f>'[2]04'!B36</f>
        <v>40</v>
      </c>
      <c r="C34" s="200">
        <f>'[2]04'!C36</f>
        <v>50</v>
      </c>
      <c r="D34" s="200">
        <f>'[2]04'!D36</f>
        <v>0</v>
      </c>
      <c r="E34" s="200">
        <f>'[2]04'!E36</f>
        <v>0</v>
      </c>
      <c r="F34" s="15">
        <f t="shared" si="6"/>
        <v>90</v>
      </c>
      <c r="G34" s="199">
        <f>'[2]04'!H36</f>
        <v>0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/>
    </row>
    <row r="35" spans="1:18">
      <c r="A35" s="8" t="s">
        <v>77</v>
      </c>
      <c r="B35" s="199">
        <f>'[2]04'!B37</f>
        <v>40</v>
      </c>
      <c r="C35" s="200">
        <f>'[2]04'!C37</f>
        <v>50</v>
      </c>
      <c r="D35" s="200">
        <f>'[2]04'!D37</f>
        <v>0</v>
      </c>
      <c r="E35" s="200">
        <f>'[2]04'!E37</f>
        <v>0</v>
      </c>
      <c r="F35" s="15">
        <f t="shared" si="6"/>
        <v>90</v>
      </c>
      <c r="G35" s="199">
        <f>'[2]04'!H37</f>
        <v>0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/>
    </row>
    <row r="36" spans="1:18">
      <c r="A36" s="8" t="s">
        <v>78</v>
      </c>
      <c r="B36" s="199">
        <f>'[2]04'!B38</f>
        <v>40</v>
      </c>
      <c r="C36" s="200">
        <f>'[2]04'!C38</f>
        <v>50</v>
      </c>
      <c r="D36" s="200">
        <f>'[2]04'!D38</f>
        <v>0</v>
      </c>
      <c r="E36" s="200">
        <f>'[2]04'!E38</f>
        <v>0</v>
      </c>
      <c r="F36" s="15">
        <f t="shared" si="6"/>
        <v>90</v>
      </c>
      <c r="G36" s="199">
        <f>'[2]04'!H38</f>
        <v>0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/>
    </row>
    <row r="37" spans="1:18">
      <c r="A37" s="8" t="s">
        <v>79</v>
      </c>
      <c r="B37" s="199">
        <f>'[2]04'!B39</f>
        <v>40</v>
      </c>
      <c r="C37" s="200">
        <f>'[2]04'!C39</f>
        <v>50</v>
      </c>
      <c r="D37" s="200">
        <f>'[2]04'!D39</f>
        <v>0</v>
      </c>
      <c r="E37" s="200">
        <f>'[2]04'!E39</f>
        <v>0</v>
      </c>
      <c r="F37" s="15">
        <f t="shared" si="6"/>
        <v>90</v>
      </c>
      <c r="G37" s="199">
        <f>'[2]04'!H39</f>
        <v>0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/>
    </row>
    <row r="38" spans="1:18">
      <c r="A38" s="8" t="s">
        <v>80</v>
      </c>
      <c r="B38" s="199">
        <f>'[2]04'!B40</f>
        <v>40</v>
      </c>
      <c r="C38" s="200">
        <f>'[2]04'!C40</f>
        <v>50</v>
      </c>
      <c r="D38" s="200">
        <f>'[2]04'!D40</f>
        <v>0</v>
      </c>
      <c r="E38" s="200">
        <f>'[2]04'!E40</f>
        <v>0</v>
      </c>
      <c r="F38" s="15">
        <f t="shared" si="6"/>
        <v>90</v>
      </c>
      <c r="G38" s="199">
        <f>'[2]04'!H40</f>
        <v>0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/>
    </row>
    <row r="39" spans="1:18">
      <c r="A39" s="8" t="s">
        <v>81</v>
      </c>
      <c r="B39" s="199">
        <f>'[2]04'!B41</f>
        <v>40</v>
      </c>
      <c r="C39" s="200">
        <f>'[2]04'!C41</f>
        <v>50</v>
      </c>
      <c r="D39" s="200">
        <f>'[2]04'!D41</f>
        <v>0</v>
      </c>
      <c r="E39" s="200">
        <f>'[2]04'!E41</f>
        <v>0</v>
      </c>
      <c r="F39" s="15">
        <f t="shared" si="6"/>
        <v>90</v>
      </c>
      <c r="G39" s="199">
        <f>'[2]04'!H41</f>
        <v>0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/>
    </row>
    <row r="40" spans="1:18">
      <c r="A40" s="8" t="s">
        <v>82</v>
      </c>
      <c r="B40" s="199">
        <f>'[2]04'!B42</f>
        <v>40</v>
      </c>
      <c r="C40" s="200">
        <f>'[2]04'!C42</f>
        <v>50</v>
      </c>
      <c r="D40" s="200">
        <f>'[2]04'!D42</f>
        <v>0</v>
      </c>
      <c r="E40" s="200">
        <f>'[2]04'!E42</f>
        <v>0</v>
      </c>
      <c r="F40" s="15">
        <f t="shared" si="6"/>
        <v>90</v>
      </c>
      <c r="G40" s="199">
        <f>'[2]04'!H42</f>
        <v>0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/>
    </row>
    <row r="41" spans="1:18">
      <c r="A41" s="8" t="s">
        <v>83</v>
      </c>
      <c r="B41" s="199">
        <f>'[2]04'!B43</f>
        <v>40</v>
      </c>
      <c r="C41" s="200">
        <f>'[2]04'!C43</f>
        <v>50</v>
      </c>
      <c r="D41" s="200">
        <f>'[2]04'!D43</f>
        <v>0</v>
      </c>
      <c r="E41" s="200">
        <f>'[2]04'!E43</f>
        <v>0</v>
      </c>
      <c r="F41" s="15">
        <f t="shared" si="6"/>
        <v>90</v>
      </c>
      <c r="G41" s="199">
        <f>'[2]04'!H43</f>
        <v>0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/>
    </row>
    <row r="42" spans="1:18">
      <c r="A42" s="8" t="s">
        <v>84</v>
      </c>
      <c r="B42" s="199">
        <f>'[2]04'!B44</f>
        <v>40</v>
      </c>
      <c r="C42" s="200">
        <f>'[2]04'!C44</f>
        <v>50</v>
      </c>
      <c r="D42" s="200">
        <f>'[2]04'!D44</f>
        <v>0</v>
      </c>
      <c r="E42" s="200">
        <f>'[2]04'!E44</f>
        <v>0</v>
      </c>
      <c r="F42" s="15">
        <f t="shared" si="6"/>
        <v>90</v>
      </c>
      <c r="G42" s="199">
        <f>'[2]04'!H44</f>
        <v>0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/>
    </row>
    <row r="43" spans="1:18">
      <c r="A43" s="8" t="s">
        <v>85</v>
      </c>
      <c r="B43" s="199">
        <f>'[2]04'!B45</f>
        <v>40</v>
      </c>
      <c r="C43" s="200">
        <f>'[2]04'!C45</f>
        <v>50</v>
      </c>
      <c r="D43" s="200">
        <f>'[2]04'!D45</f>
        <v>0</v>
      </c>
      <c r="E43" s="200">
        <f>'[2]04'!E45</f>
        <v>0</v>
      </c>
      <c r="F43" s="15">
        <f t="shared" si="6"/>
        <v>90</v>
      </c>
      <c r="G43" s="199">
        <f>'[2]04'!H45</f>
        <v>0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/>
    </row>
    <row r="44" spans="1:18">
      <c r="A44" s="8" t="s">
        <v>86</v>
      </c>
      <c r="B44" s="199">
        <f>'[2]04'!B46</f>
        <v>40</v>
      </c>
      <c r="C44" s="200">
        <f>'[2]04'!C46</f>
        <v>50</v>
      </c>
      <c r="D44" s="200">
        <f>'[2]04'!D46</f>
        <v>0</v>
      </c>
      <c r="E44" s="200">
        <f>'[2]04'!E46</f>
        <v>0</v>
      </c>
      <c r="F44" s="15">
        <f t="shared" si="6"/>
        <v>90</v>
      </c>
      <c r="G44" s="199">
        <f>'[2]04'!H46</f>
        <v>0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/>
    </row>
    <row r="45" spans="1:18">
      <c r="A45" s="8" t="s">
        <v>87</v>
      </c>
      <c r="B45" s="199">
        <f>'[2]04'!B47</f>
        <v>40</v>
      </c>
      <c r="C45" s="200">
        <f>'[2]04'!C47</f>
        <v>50</v>
      </c>
      <c r="D45" s="200">
        <f>'[2]04'!D47</f>
        <v>0</v>
      </c>
      <c r="E45" s="200">
        <f>'[2]04'!E47</f>
        <v>0</v>
      </c>
      <c r="F45" s="15">
        <f t="shared" si="6"/>
        <v>90</v>
      </c>
      <c r="G45" s="199">
        <f>'[2]04'!H47</f>
        <v>0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/>
    </row>
    <row r="46" spans="1:18">
      <c r="A46" s="8" t="s">
        <v>88</v>
      </c>
      <c r="B46" s="199">
        <f>'[2]04'!B48</f>
        <v>40</v>
      </c>
      <c r="C46" s="200">
        <f>'[2]04'!C48</f>
        <v>50</v>
      </c>
      <c r="D46" s="200">
        <f>'[2]04'!D48</f>
        <v>0</v>
      </c>
      <c r="E46" s="200">
        <f>'[2]04'!E48</f>
        <v>0</v>
      </c>
      <c r="F46" s="15">
        <f t="shared" si="6"/>
        <v>90</v>
      </c>
      <c r="G46" s="199">
        <f>'[2]04'!H48</f>
        <v>0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/>
    </row>
    <row r="47" spans="1:18">
      <c r="A47" s="8" t="s">
        <v>89</v>
      </c>
      <c r="B47" s="199">
        <f>'[2]04'!B49</f>
        <v>40</v>
      </c>
      <c r="C47" s="200">
        <f>'[2]04'!C49</f>
        <v>50</v>
      </c>
      <c r="D47" s="200">
        <f>'[2]04'!D49</f>
        <v>0</v>
      </c>
      <c r="E47" s="200">
        <f>'[2]04'!E49</f>
        <v>0</v>
      </c>
      <c r="F47" s="15">
        <f t="shared" si="6"/>
        <v>90</v>
      </c>
      <c r="G47" s="199">
        <f>'[2]04'!H49</f>
        <v>0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/>
    </row>
    <row r="48" spans="1:18">
      <c r="A48" s="8" t="s">
        <v>90</v>
      </c>
      <c r="B48" s="199">
        <f>'[2]04'!B50</f>
        <v>40</v>
      </c>
      <c r="C48" s="200">
        <f>'[2]04'!C50</f>
        <v>50</v>
      </c>
      <c r="D48" s="200">
        <f>'[2]04'!D50</f>
        <v>0</v>
      </c>
      <c r="E48" s="200">
        <f>'[2]04'!E50</f>
        <v>0</v>
      </c>
      <c r="F48" s="15">
        <f t="shared" si="6"/>
        <v>90</v>
      </c>
      <c r="G48" s="199">
        <f>'[2]04'!H50</f>
        <v>0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/>
    </row>
    <row r="49" spans="1:18">
      <c r="A49" s="8" t="s">
        <v>91</v>
      </c>
      <c r="B49" s="199">
        <f>'[2]04'!B51</f>
        <v>40</v>
      </c>
      <c r="C49" s="200">
        <f>'[2]04'!C51</f>
        <v>50</v>
      </c>
      <c r="D49" s="200">
        <f>'[2]04'!D51</f>
        <v>0</v>
      </c>
      <c r="E49" s="200">
        <f>'[2]04'!E51</f>
        <v>0</v>
      </c>
      <c r="F49" s="15">
        <f t="shared" si="6"/>
        <v>90</v>
      </c>
      <c r="G49" s="199">
        <f>'[2]04'!H51</f>
        <v>0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/>
    </row>
    <row r="50" spans="1:18">
      <c r="A50" s="8" t="s">
        <v>92</v>
      </c>
      <c r="B50" s="199">
        <f>'[2]04'!B52</f>
        <v>40</v>
      </c>
      <c r="C50" s="200">
        <f>'[2]04'!C52</f>
        <v>50</v>
      </c>
      <c r="D50" s="200">
        <f>'[2]04'!D52</f>
        <v>0</v>
      </c>
      <c r="E50" s="200">
        <f>'[2]04'!E52</f>
        <v>0</v>
      </c>
      <c r="F50" s="15">
        <f t="shared" si="6"/>
        <v>90</v>
      </c>
      <c r="G50" s="199">
        <f>'[2]04'!H52</f>
        <v>0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/>
    </row>
    <row r="51" spans="1:18">
      <c r="A51" s="8" t="s">
        <v>93</v>
      </c>
      <c r="B51" s="199">
        <f>'[2]04'!B53</f>
        <v>40</v>
      </c>
      <c r="C51" s="200">
        <f>'[2]04'!C53</f>
        <v>50</v>
      </c>
      <c r="D51" s="200">
        <f>'[2]04'!D53</f>
        <v>0</v>
      </c>
      <c r="E51" s="200">
        <f>'[2]04'!E53</f>
        <v>0</v>
      </c>
      <c r="F51" s="15">
        <f t="shared" si="6"/>
        <v>90</v>
      </c>
      <c r="G51" s="199">
        <f>'[2]04'!H53</f>
        <v>0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/>
    </row>
    <row r="52" spans="1:18">
      <c r="A52" s="8" t="s">
        <v>94</v>
      </c>
      <c r="B52" s="199">
        <f>'[2]04'!B54</f>
        <v>40</v>
      </c>
      <c r="C52" s="200">
        <f>'[2]04'!C54</f>
        <v>50</v>
      </c>
      <c r="D52" s="200">
        <f>'[2]04'!D54</f>
        <v>0</v>
      </c>
      <c r="E52" s="200">
        <f>'[2]04'!E54</f>
        <v>0</v>
      </c>
      <c r="F52" s="15">
        <f t="shared" si="6"/>
        <v>90</v>
      </c>
      <c r="G52" s="199">
        <f>'[2]04'!H54</f>
        <v>0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/>
    </row>
    <row r="53" spans="1:18">
      <c r="A53" s="8" t="s">
        <v>95</v>
      </c>
      <c r="B53" s="199">
        <f>'[2]04'!B55</f>
        <v>40</v>
      </c>
      <c r="C53" s="200">
        <f>'[2]04'!C55</f>
        <v>50</v>
      </c>
      <c r="D53" s="200">
        <f>'[2]04'!D55</f>
        <v>0</v>
      </c>
      <c r="E53" s="200">
        <f>'[2]04'!E55</f>
        <v>0</v>
      </c>
      <c r="F53" s="15">
        <f t="shared" si="6"/>
        <v>90</v>
      </c>
      <c r="G53" s="199">
        <f>'[2]04'!H55</f>
        <v>0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/>
    </row>
    <row r="54" spans="1:18">
      <c r="A54" s="8" t="s">
        <v>96</v>
      </c>
      <c r="B54" s="199">
        <f>'[2]04'!B56</f>
        <v>40</v>
      </c>
      <c r="C54" s="200">
        <f>'[2]04'!C56</f>
        <v>50</v>
      </c>
      <c r="D54" s="200">
        <f>'[2]04'!D56</f>
        <v>0</v>
      </c>
      <c r="E54" s="200">
        <f>'[2]04'!E56</f>
        <v>0</v>
      </c>
      <c r="F54" s="15">
        <f t="shared" si="6"/>
        <v>90</v>
      </c>
      <c r="G54" s="199">
        <f>'[2]04'!H56</f>
        <v>0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/>
    </row>
    <row r="55" spans="1:18">
      <c r="A55" s="8" t="s">
        <v>97</v>
      </c>
      <c r="B55" s="199">
        <f>'[2]04'!B57</f>
        <v>40</v>
      </c>
      <c r="C55" s="200">
        <f>'[2]04'!C57</f>
        <v>50</v>
      </c>
      <c r="D55" s="200">
        <f>'[2]04'!D57</f>
        <v>0</v>
      </c>
      <c r="E55" s="200">
        <f>'[2]04'!E57</f>
        <v>0</v>
      </c>
      <c r="F55" s="15">
        <f t="shared" si="6"/>
        <v>90</v>
      </c>
      <c r="G55" s="199">
        <f>'[2]04'!H57</f>
        <v>0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/>
    </row>
    <row r="56" spans="1:18">
      <c r="A56" s="8" t="s">
        <v>98</v>
      </c>
      <c r="B56" s="199">
        <f>'[2]04'!B58</f>
        <v>40</v>
      </c>
      <c r="C56" s="200">
        <f>'[2]04'!C58</f>
        <v>50</v>
      </c>
      <c r="D56" s="200">
        <f>'[2]04'!D58</f>
        <v>0</v>
      </c>
      <c r="E56" s="200">
        <f>'[2]04'!E58</f>
        <v>0</v>
      </c>
      <c r="F56" s="15">
        <f t="shared" si="6"/>
        <v>90</v>
      </c>
      <c r="G56" s="199">
        <f>'[2]04'!H58</f>
        <v>0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/>
    </row>
    <row r="57" spans="1:18">
      <c r="A57" s="8" t="s">
        <v>99</v>
      </c>
      <c r="B57" s="199">
        <f>'[2]04'!B59</f>
        <v>40</v>
      </c>
      <c r="C57" s="200">
        <f>'[2]04'!C59</f>
        <v>50</v>
      </c>
      <c r="D57" s="200">
        <f>'[2]04'!D59</f>
        <v>0</v>
      </c>
      <c r="E57" s="200">
        <f>'[2]04'!E59</f>
        <v>0</v>
      </c>
      <c r="F57" s="15">
        <f t="shared" si="6"/>
        <v>90</v>
      </c>
      <c r="G57" s="199">
        <f>'[2]04'!H59</f>
        <v>0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/>
    </row>
    <row r="58" spans="1:18">
      <c r="A58" s="8" t="s">
        <v>100</v>
      </c>
      <c r="B58" s="199">
        <f>'[2]04'!B60</f>
        <v>40</v>
      </c>
      <c r="C58" s="200">
        <f>'[2]04'!C60</f>
        <v>50</v>
      </c>
      <c r="D58" s="200">
        <f>'[2]04'!D60</f>
        <v>0</v>
      </c>
      <c r="E58" s="200">
        <f>'[2]04'!E60</f>
        <v>0</v>
      </c>
      <c r="F58" s="15">
        <f t="shared" si="6"/>
        <v>90</v>
      </c>
      <c r="G58" s="199">
        <f>'[2]04'!H60</f>
        <v>0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/>
    </row>
    <row r="59" spans="1:18">
      <c r="A59" s="8" t="s">
        <v>101</v>
      </c>
      <c r="B59" s="199">
        <f>'[2]04'!B61</f>
        <v>40</v>
      </c>
      <c r="C59" s="200">
        <f>'[2]04'!C61</f>
        <v>50</v>
      </c>
      <c r="D59" s="200">
        <f>'[2]04'!D61</f>
        <v>0</v>
      </c>
      <c r="E59" s="200">
        <f>'[2]04'!E61</f>
        <v>0</v>
      </c>
      <c r="F59" s="15">
        <f t="shared" si="6"/>
        <v>90</v>
      </c>
      <c r="G59" s="199">
        <f>'[2]04'!H61</f>
        <v>0</v>
      </c>
      <c r="H59" s="200">
        <f>'[2]04'!I61</f>
        <v>0</v>
      </c>
      <c r="I59" s="200">
        <f>'[2]04'!J61</f>
        <v>0</v>
      </c>
      <c r="J59" s="200">
        <f>'[2]04'!K61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/>
    </row>
    <row r="60" spans="1:18">
      <c r="A60" s="8" t="s">
        <v>102</v>
      </c>
      <c r="B60" s="199">
        <f>'[2]04'!B62</f>
        <v>40</v>
      </c>
      <c r="C60" s="200">
        <f>'[2]04'!C62</f>
        <v>50</v>
      </c>
      <c r="D60" s="200">
        <f>'[2]04'!D62</f>
        <v>0</v>
      </c>
      <c r="E60" s="200">
        <f>'[2]04'!E62</f>
        <v>0</v>
      </c>
      <c r="F60" s="15">
        <f t="shared" si="6"/>
        <v>90</v>
      </c>
      <c r="G60" s="199">
        <f>'[2]04'!H62</f>
        <v>0</v>
      </c>
      <c r="H60" s="200">
        <f>'[2]04'!I62</f>
        <v>0</v>
      </c>
      <c r="I60" s="200">
        <f>'[2]04'!J62</f>
        <v>0</v>
      </c>
      <c r="J60" s="200">
        <f>'[2]04'!K62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/>
    </row>
    <row r="61" spans="1:18">
      <c r="A61" s="8" t="s">
        <v>103</v>
      </c>
      <c r="B61" s="199">
        <f>'[2]04'!B63</f>
        <v>40</v>
      </c>
      <c r="C61" s="200">
        <f>'[2]04'!C63</f>
        <v>50</v>
      </c>
      <c r="D61" s="200">
        <f>'[2]04'!D63</f>
        <v>0</v>
      </c>
      <c r="E61" s="200">
        <f>'[2]04'!E63</f>
        <v>0</v>
      </c>
      <c r="F61" s="15">
        <f t="shared" si="6"/>
        <v>90</v>
      </c>
      <c r="G61" s="199">
        <f>'[2]04'!H63</f>
        <v>0</v>
      </c>
      <c r="H61" s="200">
        <f>'[2]04'!I63</f>
        <v>0</v>
      </c>
      <c r="I61" s="200">
        <f>'[2]04'!J63</f>
        <v>0</v>
      </c>
      <c r="J61" s="200">
        <f>'[2]04'!K63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/>
    </row>
    <row r="62" spans="1:18">
      <c r="A62" s="8" t="s">
        <v>104</v>
      </c>
      <c r="B62" s="199">
        <f>'[2]04'!B64</f>
        <v>40</v>
      </c>
      <c r="C62" s="200">
        <f>'[2]04'!C64</f>
        <v>50</v>
      </c>
      <c r="D62" s="200">
        <f>'[2]04'!D64</f>
        <v>0</v>
      </c>
      <c r="E62" s="200">
        <f>'[2]04'!E64</f>
        <v>0</v>
      </c>
      <c r="F62" s="15">
        <f t="shared" si="6"/>
        <v>90</v>
      </c>
      <c r="G62" s="199">
        <f>'[2]04'!H64</f>
        <v>0</v>
      </c>
      <c r="H62" s="200">
        <f>'[2]04'!I64</f>
        <v>0</v>
      </c>
      <c r="I62" s="200">
        <f>'[2]04'!J64</f>
        <v>0</v>
      </c>
      <c r="J62" s="200">
        <f>'[2]04'!K64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/>
    </row>
    <row r="63" spans="1:18">
      <c r="A63" s="8" t="s">
        <v>105</v>
      </c>
      <c r="B63" s="199">
        <f>'[2]04'!B65</f>
        <v>40</v>
      </c>
      <c r="C63" s="200">
        <f>'[2]04'!C65</f>
        <v>50</v>
      </c>
      <c r="D63" s="200">
        <f>'[2]04'!D65</f>
        <v>0</v>
      </c>
      <c r="E63" s="200">
        <f>'[2]04'!E65</f>
        <v>0</v>
      </c>
      <c r="F63" s="15">
        <f t="shared" si="6"/>
        <v>90</v>
      </c>
      <c r="G63" s="199">
        <f>'[2]04'!H65</f>
        <v>0</v>
      </c>
      <c r="H63" s="200">
        <f>'[2]04'!I65</f>
        <v>0</v>
      </c>
      <c r="I63" s="200">
        <f>'[2]04'!J65</f>
        <v>0</v>
      </c>
      <c r="J63" s="200">
        <f>'[2]04'!K65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/>
    </row>
    <row r="64" spans="1:18">
      <c r="A64" s="8" t="s">
        <v>106</v>
      </c>
      <c r="B64" s="199">
        <f>'[2]04'!B66</f>
        <v>40</v>
      </c>
      <c r="C64" s="200">
        <f>'[2]04'!C66</f>
        <v>50</v>
      </c>
      <c r="D64" s="200">
        <f>'[2]04'!D66</f>
        <v>0</v>
      </c>
      <c r="E64" s="200">
        <f>'[2]04'!E66</f>
        <v>0</v>
      </c>
      <c r="F64" s="15">
        <f t="shared" si="6"/>
        <v>90</v>
      </c>
      <c r="G64" s="199">
        <f>'[2]04'!H66</f>
        <v>0</v>
      </c>
      <c r="H64" s="200">
        <f>'[2]04'!I66</f>
        <v>0</v>
      </c>
      <c r="I64" s="200">
        <f>'[2]04'!J66</f>
        <v>0</v>
      </c>
      <c r="J64" s="200">
        <f>'[2]04'!K66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/>
    </row>
    <row r="65" spans="1:18">
      <c r="A65" s="8" t="s">
        <v>107</v>
      </c>
      <c r="B65" s="199">
        <f>'[2]04'!B67</f>
        <v>40</v>
      </c>
      <c r="C65" s="200">
        <f>'[2]04'!C67</f>
        <v>50</v>
      </c>
      <c r="D65" s="200">
        <f>'[2]04'!D67</f>
        <v>0</v>
      </c>
      <c r="E65" s="200">
        <f>'[2]04'!E67</f>
        <v>0</v>
      </c>
      <c r="F65" s="15">
        <f t="shared" si="6"/>
        <v>90</v>
      </c>
      <c r="G65" s="199">
        <f>'[2]04'!H67</f>
        <v>0</v>
      </c>
      <c r="H65" s="200">
        <f>'[2]04'!I67</f>
        <v>0</v>
      </c>
      <c r="I65" s="200">
        <f>'[2]04'!J67</f>
        <v>0</v>
      </c>
      <c r="J65" s="200">
        <f>'[2]04'!K67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/>
    </row>
    <row r="66" spans="1:18">
      <c r="A66" s="8" t="s">
        <v>108</v>
      </c>
      <c r="B66" s="199">
        <f>'[2]04'!B68</f>
        <v>40</v>
      </c>
      <c r="C66" s="200">
        <f>'[2]04'!C68</f>
        <v>50</v>
      </c>
      <c r="D66" s="200">
        <f>'[2]04'!D68</f>
        <v>0</v>
      </c>
      <c r="E66" s="200">
        <f>'[2]04'!E68</f>
        <v>0</v>
      </c>
      <c r="F66" s="15">
        <f t="shared" si="6"/>
        <v>90</v>
      </c>
      <c r="G66" s="199">
        <f>'[2]04'!H68</f>
        <v>0</v>
      </c>
      <c r="H66" s="200">
        <f>'[2]04'!I68</f>
        <v>0</v>
      </c>
      <c r="I66" s="200">
        <f>'[2]04'!J68</f>
        <v>0</v>
      </c>
      <c r="J66" s="200">
        <f>'[2]04'!K68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/>
    </row>
    <row r="67" spans="1:18">
      <c r="A67" s="8" t="s">
        <v>109</v>
      </c>
      <c r="B67" s="199">
        <f>'[2]04'!B69</f>
        <v>40</v>
      </c>
      <c r="C67" s="200">
        <f>'[2]04'!C69</f>
        <v>50</v>
      </c>
      <c r="D67" s="200">
        <f>'[2]04'!D69</f>
        <v>0</v>
      </c>
      <c r="E67" s="200">
        <f>'[2]04'!E69</f>
        <v>0</v>
      </c>
      <c r="F67" s="15">
        <f t="shared" si="6"/>
        <v>90</v>
      </c>
      <c r="G67" s="199">
        <f>'[2]04'!H69</f>
        <v>0</v>
      </c>
      <c r="H67" s="200">
        <f>'[2]04'!I69</f>
        <v>0</v>
      </c>
      <c r="I67" s="200">
        <f>'[2]04'!J69</f>
        <v>0</v>
      </c>
      <c r="J67" s="200">
        <f>'[2]04'!K69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/>
    </row>
    <row r="68" spans="1:18">
      <c r="A68" s="8" t="s">
        <v>110</v>
      </c>
      <c r="B68" s="199">
        <f>'[2]04'!B70</f>
        <v>40</v>
      </c>
      <c r="C68" s="200">
        <f>'[2]04'!C70</f>
        <v>50</v>
      </c>
      <c r="D68" s="200">
        <f>'[2]04'!D70</f>
        <v>0</v>
      </c>
      <c r="E68" s="200">
        <f>'[2]04'!E70</f>
        <v>0</v>
      </c>
      <c r="F68" s="15">
        <f t="shared" si="6"/>
        <v>90</v>
      </c>
      <c r="G68" s="199">
        <f>'[2]04'!H70</f>
        <v>0</v>
      </c>
      <c r="H68" s="200">
        <f>'[2]04'!I70</f>
        <v>0</v>
      </c>
      <c r="I68" s="200">
        <f>'[2]04'!J70</f>
        <v>0</v>
      </c>
      <c r="J68" s="200">
        <f>'[2]04'!K70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/>
    </row>
    <row r="69" spans="1:18">
      <c r="A69" s="8" t="s">
        <v>111</v>
      </c>
      <c r="B69" s="199">
        <f>'[2]04'!B71</f>
        <v>40</v>
      </c>
      <c r="C69" s="200">
        <f>'[2]04'!C71</f>
        <v>50</v>
      </c>
      <c r="D69" s="200">
        <f>'[2]04'!D71</f>
        <v>0</v>
      </c>
      <c r="E69" s="200">
        <f>'[2]04'!E71</f>
        <v>0</v>
      </c>
      <c r="F69" s="15">
        <f t="shared" ref="F69:F98" si="16">SUM(B69:E69)</f>
        <v>90</v>
      </c>
      <c r="G69" s="199">
        <f>'[2]04'!H71</f>
        <v>0</v>
      </c>
      <c r="H69" s="200">
        <f>'[2]04'!I71</f>
        <v>0</v>
      </c>
      <c r="I69" s="200">
        <f>'[2]04'!J71</f>
        <v>0</v>
      </c>
      <c r="J69" s="200">
        <f>'[2]04'!K71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/>
    </row>
    <row r="70" spans="1:18">
      <c r="A70" s="8" t="s">
        <v>112</v>
      </c>
      <c r="B70" s="199">
        <f>'[2]04'!B72</f>
        <v>40</v>
      </c>
      <c r="C70" s="200">
        <f>'[2]04'!C72</f>
        <v>50</v>
      </c>
      <c r="D70" s="200">
        <f>'[2]04'!D72</f>
        <v>0</v>
      </c>
      <c r="E70" s="200">
        <f>'[2]04'!E72</f>
        <v>0</v>
      </c>
      <c r="F70" s="15">
        <f t="shared" si="16"/>
        <v>90</v>
      </c>
      <c r="G70" s="199">
        <f>'[2]04'!H72</f>
        <v>0</v>
      </c>
      <c r="H70" s="200">
        <f>'[2]04'!I72</f>
        <v>0</v>
      </c>
      <c r="I70" s="200">
        <f>'[2]04'!J72</f>
        <v>0</v>
      </c>
      <c r="J70" s="200">
        <f>'[2]04'!K72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/>
    </row>
    <row r="71" spans="1:18">
      <c r="A71" s="8" t="s">
        <v>113</v>
      </c>
      <c r="B71" s="199">
        <f>'[2]04'!B73</f>
        <v>40</v>
      </c>
      <c r="C71" s="200">
        <f>'[2]04'!C73</f>
        <v>50</v>
      </c>
      <c r="D71" s="200">
        <f>'[2]04'!D73</f>
        <v>0</v>
      </c>
      <c r="E71" s="200">
        <f>'[2]04'!E73</f>
        <v>0</v>
      </c>
      <c r="F71" s="15">
        <f t="shared" si="16"/>
        <v>90</v>
      </c>
      <c r="G71" s="199">
        <f>'[2]04'!H73</f>
        <v>0</v>
      </c>
      <c r="H71" s="200">
        <f>'[2]04'!I73</f>
        <v>0</v>
      </c>
      <c r="I71" s="200">
        <f>'[2]04'!J73</f>
        <v>0</v>
      </c>
      <c r="J71" s="200">
        <f>'[2]04'!K73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/>
    </row>
    <row r="72" spans="1:18">
      <c r="A72" s="8" t="s">
        <v>114</v>
      </c>
      <c r="B72" s="199">
        <f>'[2]04'!B74</f>
        <v>40</v>
      </c>
      <c r="C72" s="200">
        <f>'[2]04'!C74</f>
        <v>50</v>
      </c>
      <c r="D72" s="200">
        <f>'[2]04'!D74</f>
        <v>0</v>
      </c>
      <c r="E72" s="200">
        <f>'[2]04'!E74</f>
        <v>0</v>
      </c>
      <c r="F72" s="15">
        <f t="shared" si="16"/>
        <v>90</v>
      </c>
      <c r="G72" s="199">
        <f>'[2]04'!H74</f>
        <v>0</v>
      </c>
      <c r="H72" s="200">
        <f>'[2]04'!I74</f>
        <v>0</v>
      </c>
      <c r="I72" s="200">
        <f>'[2]04'!J74</f>
        <v>0</v>
      </c>
      <c r="J72" s="200">
        <f>'[2]04'!K74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/>
    </row>
    <row r="73" spans="1:18">
      <c r="A73" s="8" t="s">
        <v>115</v>
      </c>
      <c r="B73" s="199">
        <f>'[2]04'!B75</f>
        <v>40</v>
      </c>
      <c r="C73" s="200">
        <f>'[2]04'!C75</f>
        <v>50</v>
      </c>
      <c r="D73" s="200">
        <f>'[2]04'!D75</f>
        <v>0</v>
      </c>
      <c r="E73" s="200">
        <f>'[2]04'!E75</f>
        <v>0</v>
      </c>
      <c r="F73" s="15">
        <f t="shared" si="16"/>
        <v>90</v>
      </c>
      <c r="G73" s="199">
        <f>'[2]04'!H75</f>
        <v>0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/>
    </row>
    <row r="74" spans="1:18">
      <c r="A74" s="8" t="s">
        <v>116</v>
      </c>
      <c r="B74" s="199">
        <f>'[2]04'!B76</f>
        <v>40</v>
      </c>
      <c r="C74" s="200">
        <f>'[2]04'!C76</f>
        <v>50</v>
      </c>
      <c r="D74" s="200">
        <f>'[2]04'!D76</f>
        <v>0</v>
      </c>
      <c r="E74" s="200">
        <f>'[2]04'!E76</f>
        <v>0</v>
      </c>
      <c r="F74" s="15">
        <f t="shared" si="16"/>
        <v>90</v>
      </c>
      <c r="G74" s="199">
        <f>'[2]04'!H76</f>
        <v>0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/>
    </row>
    <row r="75" spans="1:18">
      <c r="A75" s="8" t="s">
        <v>117</v>
      </c>
      <c r="B75" s="199">
        <f>'[2]04'!B77</f>
        <v>40</v>
      </c>
      <c r="C75" s="200">
        <f>'[2]04'!C77</f>
        <v>50</v>
      </c>
      <c r="D75" s="200">
        <f>'[2]04'!D77</f>
        <v>0</v>
      </c>
      <c r="E75" s="200">
        <f>'[2]04'!E77</f>
        <v>0</v>
      </c>
      <c r="F75" s="15">
        <f t="shared" si="16"/>
        <v>90</v>
      </c>
      <c r="G75" s="199">
        <f>'[2]04'!H77</f>
        <v>0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/>
    </row>
    <row r="76" spans="1:18">
      <c r="A76" s="8" t="s">
        <v>118</v>
      </c>
      <c r="B76" s="199">
        <f>'[2]04'!B78</f>
        <v>40</v>
      </c>
      <c r="C76" s="200">
        <f>'[2]04'!C78</f>
        <v>50</v>
      </c>
      <c r="D76" s="200">
        <f>'[2]04'!D78</f>
        <v>0</v>
      </c>
      <c r="E76" s="200">
        <f>'[2]04'!E78</f>
        <v>0</v>
      </c>
      <c r="F76" s="15">
        <f t="shared" si="16"/>
        <v>90</v>
      </c>
      <c r="G76" s="199">
        <f>'[2]04'!H78</f>
        <v>0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/>
    </row>
    <row r="77" spans="1:18">
      <c r="A77" s="8" t="s">
        <v>119</v>
      </c>
      <c r="B77" s="199">
        <f>'[2]04'!B79</f>
        <v>40</v>
      </c>
      <c r="C77" s="200">
        <f>'[2]04'!C79</f>
        <v>50</v>
      </c>
      <c r="D77" s="200">
        <f>'[2]04'!D79</f>
        <v>0</v>
      </c>
      <c r="E77" s="200">
        <f>'[2]04'!E79</f>
        <v>0</v>
      </c>
      <c r="F77" s="15">
        <f t="shared" si="16"/>
        <v>90</v>
      </c>
      <c r="G77" s="199">
        <f>'[2]04'!H79</f>
        <v>0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/>
    </row>
    <row r="78" spans="1:18">
      <c r="A78" s="8" t="s">
        <v>120</v>
      </c>
      <c r="B78" s="199">
        <f>'[2]04'!B80</f>
        <v>40</v>
      </c>
      <c r="C78" s="200">
        <f>'[2]04'!C80</f>
        <v>50</v>
      </c>
      <c r="D78" s="200">
        <f>'[2]04'!D80</f>
        <v>0</v>
      </c>
      <c r="E78" s="200">
        <f>'[2]04'!E80</f>
        <v>0</v>
      </c>
      <c r="F78" s="15">
        <f t="shared" si="16"/>
        <v>90</v>
      </c>
      <c r="G78" s="199">
        <f>'[2]04'!H80</f>
        <v>0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/>
    </row>
    <row r="79" spans="1:18">
      <c r="A79" s="8" t="s">
        <v>121</v>
      </c>
      <c r="B79" s="199">
        <f>'[2]04'!B81</f>
        <v>40</v>
      </c>
      <c r="C79" s="200">
        <f>'[2]04'!C81</f>
        <v>50</v>
      </c>
      <c r="D79" s="200">
        <f>'[2]04'!D81</f>
        <v>0</v>
      </c>
      <c r="E79" s="200">
        <f>'[2]04'!E81</f>
        <v>0</v>
      </c>
      <c r="F79" s="15">
        <f t="shared" si="16"/>
        <v>90</v>
      </c>
      <c r="G79" s="199">
        <f>'[2]04'!H81</f>
        <v>0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/>
    </row>
    <row r="80" spans="1:18">
      <c r="A80" s="8" t="s">
        <v>122</v>
      </c>
      <c r="B80" s="199">
        <f>'[2]04'!B82</f>
        <v>40</v>
      </c>
      <c r="C80" s="200">
        <f>'[2]04'!C82</f>
        <v>50</v>
      </c>
      <c r="D80" s="200">
        <f>'[2]04'!D82</f>
        <v>0</v>
      </c>
      <c r="E80" s="200">
        <f>'[2]04'!E82</f>
        <v>0</v>
      </c>
      <c r="F80" s="15">
        <f t="shared" si="16"/>
        <v>90</v>
      </c>
      <c r="G80" s="199">
        <f>'[2]04'!H82</f>
        <v>0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/>
    </row>
    <row r="81" spans="1:18">
      <c r="A81" s="8" t="s">
        <v>123</v>
      </c>
      <c r="B81" s="199">
        <f>'[2]04'!B83</f>
        <v>40</v>
      </c>
      <c r="C81" s="200">
        <f>'[2]04'!C83</f>
        <v>50</v>
      </c>
      <c r="D81" s="200">
        <f>'[2]04'!D83</f>
        <v>0</v>
      </c>
      <c r="E81" s="200">
        <f>'[2]04'!E83</f>
        <v>0</v>
      </c>
      <c r="F81" s="15">
        <f t="shared" si="16"/>
        <v>90</v>
      </c>
      <c r="G81" s="199">
        <f>'[2]04'!H83</f>
        <v>0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/>
    </row>
    <row r="82" spans="1:18">
      <c r="A82" s="8" t="s">
        <v>124</v>
      </c>
      <c r="B82" s="199">
        <f>'[2]04'!B84</f>
        <v>40</v>
      </c>
      <c r="C82" s="200">
        <f>'[2]04'!C84</f>
        <v>50</v>
      </c>
      <c r="D82" s="200">
        <f>'[2]04'!D84</f>
        <v>0</v>
      </c>
      <c r="E82" s="200">
        <f>'[2]04'!E84</f>
        <v>0</v>
      </c>
      <c r="F82" s="15">
        <f t="shared" si="16"/>
        <v>90</v>
      </c>
      <c r="G82" s="199">
        <f>'[2]04'!H84</f>
        <v>0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/>
    </row>
    <row r="83" spans="1:18">
      <c r="A83" s="8" t="s">
        <v>125</v>
      </c>
      <c r="B83" s="199">
        <f>'[2]04'!B85</f>
        <v>40</v>
      </c>
      <c r="C83" s="200">
        <f>'[2]04'!C85</f>
        <v>50</v>
      </c>
      <c r="D83" s="200">
        <f>'[2]04'!D85</f>
        <v>0</v>
      </c>
      <c r="E83" s="200">
        <f>'[2]04'!E85</f>
        <v>0</v>
      </c>
      <c r="F83" s="15">
        <f t="shared" si="16"/>
        <v>90</v>
      </c>
      <c r="G83" s="199">
        <f>'[2]04'!H85</f>
        <v>0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/>
    </row>
    <row r="84" spans="1:18">
      <c r="A84" s="8" t="s">
        <v>126</v>
      </c>
      <c r="B84" s="199">
        <f>'[2]04'!B86</f>
        <v>40</v>
      </c>
      <c r="C84" s="200">
        <f>'[2]04'!C86</f>
        <v>50</v>
      </c>
      <c r="D84" s="200">
        <f>'[2]04'!D86</f>
        <v>0</v>
      </c>
      <c r="E84" s="200">
        <f>'[2]04'!E86</f>
        <v>0</v>
      </c>
      <c r="F84" s="15">
        <f t="shared" si="16"/>
        <v>90</v>
      </c>
      <c r="G84" s="199">
        <f>'[2]04'!H86</f>
        <v>0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/>
    </row>
    <row r="85" spans="1:18">
      <c r="A85" s="8" t="s">
        <v>127</v>
      </c>
      <c r="B85" s="199">
        <f>'[2]04'!B87</f>
        <v>40</v>
      </c>
      <c r="C85" s="200">
        <f>'[2]04'!C87</f>
        <v>50</v>
      </c>
      <c r="D85" s="200">
        <f>'[2]04'!D87</f>
        <v>0</v>
      </c>
      <c r="E85" s="200">
        <f>'[2]04'!E87</f>
        <v>0</v>
      </c>
      <c r="F85" s="15">
        <f t="shared" si="16"/>
        <v>90</v>
      </c>
      <c r="G85" s="199">
        <f>'[2]04'!H87</f>
        <v>0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/>
    </row>
    <row r="86" spans="1:18">
      <c r="A86" s="8" t="s">
        <v>128</v>
      </c>
      <c r="B86" s="199">
        <f>'[2]04'!B88</f>
        <v>40</v>
      </c>
      <c r="C86" s="200">
        <f>'[2]04'!C88</f>
        <v>50</v>
      </c>
      <c r="D86" s="200">
        <f>'[2]04'!D88</f>
        <v>0</v>
      </c>
      <c r="E86" s="200">
        <f>'[2]04'!E88</f>
        <v>0</v>
      </c>
      <c r="F86" s="15">
        <f t="shared" si="16"/>
        <v>90</v>
      </c>
      <c r="G86" s="199">
        <f>'[2]04'!H88</f>
        <v>0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/>
    </row>
    <row r="87" spans="1:18">
      <c r="A87" s="8" t="s">
        <v>129</v>
      </c>
      <c r="B87" s="199">
        <f>'[2]04'!B89</f>
        <v>40</v>
      </c>
      <c r="C87" s="200">
        <f>'[2]04'!C89</f>
        <v>50</v>
      </c>
      <c r="D87" s="200">
        <f>'[2]04'!D89</f>
        <v>0</v>
      </c>
      <c r="E87" s="200">
        <f>'[2]04'!E89</f>
        <v>0</v>
      </c>
      <c r="F87" s="15">
        <f t="shared" si="16"/>
        <v>90</v>
      </c>
      <c r="G87" s="199">
        <f>'[2]04'!H89</f>
        <v>0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/>
    </row>
    <row r="88" spans="1:18">
      <c r="A88" s="8" t="s">
        <v>130</v>
      </c>
      <c r="B88" s="199">
        <f>'[2]04'!B90</f>
        <v>40</v>
      </c>
      <c r="C88" s="200">
        <f>'[2]04'!C90</f>
        <v>50</v>
      </c>
      <c r="D88" s="200">
        <f>'[2]04'!D90</f>
        <v>0</v>
      </c>
      <c r="E88" s="200">
        <f>'[2]04'!E90</f>
        <v>0</v>
      </c>
      <c r="F88" s="15">
        <f t="shared" si="16"/>
        <v>90</v>
      </c>
      <c r="G88" s="199">
        <f>'[2]04'!H90</f>
        <v>0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/>
    </row>
    <row r="89" spans="1:18">
      <c r="A89" s="8" t="s">
        <v>131</v>
      </c>
      <c r="B89" s="199">
        <f>'[2]04'!B91</f>
        <v>40</v>
      </c>
      <c r="C89" s="200">
        <f>'[2]04'!C91</f>
        <v>50</v>
      </c>
      <c r="D89" s="200">
        <f>'[2]04'!D91</f>
        <v>0</v>
      </c>
      <c r="E89" s="200">
        <f>'[2]04'!E91</f>
        <v>0</v>
      </c>
      <c r="F89" s="15">
        <f t="shared" si="16"/>
        <v>90</v>
      </c>
      <c r="G89" s="199">
        <f>'[2]04'!H91</f>
        <v>0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/>
    </row>
    <row r="90" spans="1:18">
      <c r="A90" s="8" t="s">
        <v>132</v>
      </c>
      <c r="B90" s="199">
        <f>'[2]04'!B92</f>
        <v>40</v>
      </c>
      <c r="C90" s="200">
        <f>'[2]04'!C92</f>
        <v>50</v>
      </c>
      <c r="D90" s="200">
        <f>'[2]04'!D92</f>
        <v>0</v>
      </c>
      <c r="E90" s="200">
        <f>'[2]04'!E92</f>
        <v>0</v>
      </c>
      <c r="F90" s="15">
        <f t="shared" si="16"/>
        <v>90</v>
      </c>
      <c r="G90" s="199">
        <f>'[2]04'!H92</f>
        <v>0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/>
    </row>
    <row r="91" spans="1:18">
      <c r="A91" s="8" t="s">
        <v>133</v>
      </c>
      <c r="B91" s="199">
        <f>'[2]04'!B93</f>
        <v>40</v>
      </c>
      <c r="C91" s="200">
        <f>'[2]04'!C93</f>
        <v>50</v>
      </c>
      <c r="D91" s="200">
        <f>'[2]04'!D93</f>
        <v>0</v>
      </c>
      <c r="E91" s="200">
        <f>'[2]04'!E93</f>
        <v>0</v>
      </c>
      <c r="F91" s="15">
        <f t="shared" si="16"/>
        <v>90</v>
      </c>
      <c r="G91" s="199">
        <f>'[2]04'!H93</f>
        <v>0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/>
    </row>
    <row r="92" spans="1:18">
      <c r="A92" s="8" t="s">
        <v>134</v>
      </c>
      <c r="B92" s="199">
        <f>'[2]04'!B94</f>
        <v>40</v>
      </c>
      <c r="C92" s="200">
        <f>'[2]04'!C94</f>
        <v>50</v>
      </c>
      <c r="D92" s="200">
        <f>'[2]04'!D94</f>
        <v>0</v>
      </c>
      <c r="E92" s="200">
        <f>'[2]04'!E94</f>
        <v>0</v>
      </c>
      <c r="F92" s="15">
        <f t="shared" si="16"/>
        <v>90</v>
      </c>
      <c r="G92" s="199">
        <f>'[2]04'!H94</f>
        <v>0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/>
    </row>
    <row r="93" spans="1:18">
      <c r="A93" s="8" t="s">
        <v>135</v>
      </c>
      <c r="B93" s="199">
        <f>'[2]04'!B95</f>
        <v>40</v>
      </c>
      <c r="C93" s="200">
        <f>'[2]04'!C95</f>
        <v>50</v>
      </c>
      <c r="D93" s="200">
        <f>'[2]04'!D95</f>
        <v>0</v>
      </c>
      <c r="E93" s="200">
        <f>'[2]04'!E95</f>
        <v>0</v>
      </c>
      <c r="F93" s="15">
        <f t="shared" si="16"/>
        <v>90</v>
      </c>
      <c r="G93" s="199">
        <f>'[2]04'!H95</f>
        <v>0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/>
    </row>
    <row r="94" spans="1:18">
      <c r="A94" s="8" t="s">
        <v>136</v>
      </c>
      <c r="B94" s="199">
        <f>'[2]04'!B96</f>
        <v>40</v>
      </c>
      <c r="C94" s="200">
        <f>'[2]04'!C96</f>
        <v>50</v>
      </c>
      <c r="D94" s="200">
        <f>'[2]04'!D96</f>
        <v>0</v>
      </c>
      <c r="E94" s="200">
        <f>'[2]04'!E96</f>
        <v>0</v>
      </c>
      <c r="F94" s="15">
        <f t="shared" si="16"/>
        <v>90</v>
      </c>
      <c r="G94" s="199">
        <f>'[2]04'!H96</f>
        <v>0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/>
    </row>
    <row r="95" spans="1:18">
      <c r="A95" s="8" t="s">
        <v>137</v>
      </c>
      <c r="B95" s="199">
        <f>'[2]04'!B97</f>
        <v>40</v>
      </c>
      <c r="C95" s="200">
        <f>'[2]04'!C97</f>
        <v>50</v>
      </c>
      <c r="D95" s="200">
        <f>'[2]04'!D97</f>
        <v>0</v>
      </c>
      <c r="E95" s="200">
        <f>'[2]04'!E97</f>
        <v>0</v>
      </c>
      <c r="F95" s="15">
        <f t="shared" si="16"/>
        <v>90</v>
      </c>
      <c r="G95" s="199">
        <f>'[2]04'!H97</f>
        <v>0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/>
    </row>
    <row r="96" spans="1:18">
      <c r="A96" s="8" t="s">
        <v>138</v>
      </c>
      <c r="B96" s="199">
        <f>'[2]04'!B98</f>
        <v>40</v>
      </c>
      <c r="C96" s="200">
        <f>'[2]04'!C98</f>
        <v>50</v>
      </c>
      <c r="D96" s="200">
        <f>'[2]04'!D98</f>
        <v>0</v>
      </c>
      <c r="E96" s="200">
        <f>'[2]04'!E98</f>
        <v>0</v>
      </c>
      <c r="F96" s="15">
        <f t="shared" si="16"/>
        <v>90</v>
      </c>
      <c r="G96" s="199">
        <f>'[2]04'!H98</f>
        <v>0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/>
    </row>
    <row r="97" spans="1:18">
      <c r="A97" s="8" t="s">
        <v>139</v>
      </c>
      <c r="B97" s="199">
        <f>'[2]04'!B99</f>
        <v>40</v>
      </c>
      <c r="C97" s="200">
        <f>'[2]04'!C99</f>
        <v>50</v>
      </c>
      <c r="D97" s="200">
        <f>'[2]04'!D99</f>
        <v>0</v>
      </c>
      <c r="E97" s="200">
        <f>'[2]04'!E99</f>
        <v>0</v>
      </c>
      <c r="F97" s="15">
        <f t="shared" si="16"/>
        <v>90</v>
      </c>
      <c r="G97" s="199">
        <f>'[2]04'!H99</f>
        <v>0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/>
    </row>
    <row r="98" spans="1:18" ht="15.75" thickBot="1">
      <c r="A98" s="8" t="s">
        <v>140</v>
      </c>
      <c r="B98" s="199">
        <f>'[2]04'!B100</f>
        <v>40</v>
      </c>
      <c r="C98" s="200">
        <f>'[2]04'!C100</f>
        <v>50</v>
      </c>
      <c r="D98" s="200">
        <f>'[2]04'!D100</f>
        <v>0</v>
      </c>
      <c r="E98" s="200">
        <f>'[2]04'!E100</f>
        <v>0</v>
      </c>
      <c r="F98" s="15">
        <f t="shared" si="16"/>
        <v>90</v>
      </c>
      <c r="G98" s="199">
        <f>'[2]04'!H100</f>
        <v>0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/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1010</v>
      </c>
      <c r="G3" s="16">
        <f>'[3]04'!G5</f>
        <v>0</v>
      </c>
      <c r="H3" s="17">
        <f>SUM(B3:G3)</f>
        <v>1330</v>
      </c>
      <c r="I3" s="15">
        <f>'[3]04'!J5</f>
        <v>284.22000000000003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284.22000000000003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284.22000000000003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284.22000000000003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252.22000000000003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252.22000000000003</v>
      </c>
      <c r="AT3" s="8">
        <v>30.8</v>
      </c>
      <c r="AU3" s="8">
        <v>3.26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30.8</v>
      </c>
      <c r="BM3" s="8">
        <f>AU3</f>
        <v>3.26</v>
      </c>
      <c r="BN3" s="8">
        <f>BC3</f>
        <v>32</v>
      </c>
      <c r="BO3" s="8">
        <f>BJ3</f>
        <v>0</v>
      </c>
      <c r="BP3" s="139">
        <f>BL3-BN3</f>
        <v>-1.1999999999999993</v>
      </c>
      <c r="BQ3" s="139">
        <f>BM3-BO3</f>
        <v>3.26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1010</v>
      </c>
      <c r="G4" s="16">
        <f>'[3]04'!G6</f>
        <v>0</v>
      </c>
      <c r="H4" s="17">
        <f>SUM(B4:G4)</f>
        <v>1330</v>
      </c>
      <c r="I4" s="15">
        <f>'[3]04'!J6</f>
        <v>284.22000000000003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284.22000000000003</v>
      </c>
      <c r="P4" s="18">
        <f>frq!C4</f>
        <v>1</v>
      </c>
      <c r="Q4" s="15">
        <f>IF($P4=1,I4,IF(AND($P4=0.985,I4&gt;0.985*B4),B4*0.985,IF(AND($P4=0.965,I4&gt;0.965*B4),0.965*B4,I4)))</f>
        <v>284.22000000000003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284.22000000000003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252.22000000000003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252.22000000000003</v>
      </c>
      <c r="AT4" s="8">
        <v>30.8</v>
      </c>
      <c r="AU4" s="8">
        <v>3.26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30.8</v>
      </c>
      <c r="BM4" s="8">
        <f t="shared" ref="BM4:BM67" si="22">AU4</f>
        <v>3.26</v>
      </c>
      <c r="BN4" s="8">
        <f t="shared" ref="BN4:BN67" si="23">BC4</f>
        <v>32</v>
      </c>
      <c r="BO4" s="8">
        <f t="shared" ref="BO4:BO67" si="24">BJ4</f>
        <v>0</v>
      </c>
      <c r="BP4" s="139">
        <f t="shared" ref="BP4:BP67" si="25">BL4-BN4</f>
        <v>-1.1999999999999993</v>
      </c>
      <c r="BQ4" s="139">
        <f t="shared" ref="BQ4:BQ67" si="26">BM4-BO4</f>
        <v>3.26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1010</v>
      </c>
      <c r="G5" s="16">
        <f>'[3]04'!G7</f>
        <v>0</v>
      </c>
      <c r="H5" s="17">
        <f t="shared" ref="H5:H68" si="27">SUM(B5:G5)</f>
        <v>1330</v>
      </c>
      <c r="I5" s="15">
        <f>'[3]04'!J7</f>
        <v>316.22000000000003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316.22000000000003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316.22000000000003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316.22000000000003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252.22000000000003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252.22000000000003</v>
      </c>
      <c r="AT5" s="8">
        <v>30.8</v>
      </c>
      <c r="AU5" s="8">
        <v>3.26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</v>
      </c>
      <c r="BM5" s="8">
        <f t="shared" si="22"/>
        <v>3.26</v>
      </c>
      <c r="BN5" s="8">
        <f t="shared" si="23"/>
        <v>32</v>
      </c>
      <c r="BO5" s="8">
        <f t="shared" si="24"/>
        <v>32</v>
      </c>
      <c r="BP5" s="139">
        <f t="shared" si="25"/>
        <v>-1.1999999999999993</v>
      </c>
      <c r="BQ5" s="139">
        <f t="shared" si="26"/>
        <v>-28.740000000000002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1010</v>
      </c>
      <c r="G6" s="16">
        <f>'[3]04'!G8</f>
        <v>0</v>
      </c>
      <c r="H6" s="17">
        <f t="shared" si="27"/>
        <v>1330</v>
      </c>
      <c r="I6" s="15">
        <f>'[3]04'!J8</f>
        <v>316.22000000000003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316.22000000000003</v>
      </c>
      <c r="P6" s="18">
        <f>frq!C6</f>
        <v>1</v>
      </c>
      <c r="Q6" s="15">
        <f t="shared" si="29"/>
        <v>316.22000000000003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316.22000000000003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252.22000000000003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252.22000000000003</v>
      </c>
      <c r="AT6" s="8">
        <v>30.8</v>
      </c>
      <c r="AU6" s="8">
        <v>3.26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</v>
      </c>
      <c r="BM6" s="8">
        <f t="shared" si="22"/>
        <v>3.26</v>
      </c>
      <c r="BN6" s="8">
        <f t="shared" si="23"/>
        <v>32</v>
      </c>
      <c r="BO6" s="8">
        <f t="shared" si="24"/>
        <v>32</v>
      </c>
      <c r="BP6" s="139">
        <f t="shared" si="25"/>
        <v>-1.1999999999999993</v>
      </c>
      <c r="BQ6" s="139">
        <f t="shared" si="26"/>
        <v>-28.740000000000002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1010</v>
      </c>
      <c r="G7" s="16">
        <f>'[3]04'!G9</f>
        <v>0</v>
      </c>
      <c r="H7" s="17">
        <f t="shared" si="27"/>
        <v>1330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3.39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3.39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234.61</v>
      </c>
      <c r="AT7" s="8">
        <v>30.8</v>
      </c>
      <c r="AU7" s="8">
        <v>3.26</v>
      </c>
      <c r="AW7" s="203">
        <v>3.39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3.39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</v>
      </c>
      <c r="BM7" s="8">
        <f t="shared" si="22"/>
        <v>3.26</v>
      </c>
      <c r="BN7" s="8">
        <f t="shared" si="23"/>
        <v>3.39</v>
      </c>
      <c r="BO7" s="8">
        <f t="shared" si="24"/>
        <v>32</v>
      </c>
      <c r="BP7" s="139">
        <f t="shared" si="25"/>
        <v>27.41</v>
      </c>
      <c r="BQ7" s="139">
        <f t="shared" si="26"/>
        <v>-28.740000000000002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1010</v>
      </c>
      <c r="G8" s="16">
        <f>'[3]04'!G10</f>
        <v>0</v>
      </c>
      <c r="H8" s="17">
        <f t="shared" si="27"/>
        <v>1330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3.39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3.39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234.61</v>
      </c>
      <c r="AT8" s="8">
        <v>30.8</v>
      </c>
      <c r="AU8" s="8">
        <v>3.26</v>
      </c>
      <c r="AW8" s="203">
        <v>3.39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3.39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</v>
      </c>
      <c r="BM8" s="8">
        <f t="shared" si="22"/>
        <v>3.26</v>
      </c>
      <c r="BN8" s="8">
        <f t="shared" si="23"/>
        <v>3.39</v>
      </c>
      <c r="BO8" s="8">
        <f t="shared" si="24"/>
        <v>32</v>
      </c>
      <c r="BP8" s="139">
        <f t="shared" si="25"/>
        <v>27.41</v>
      </c>
      <c r="BQ8" s="139">
        <f t="shared" si="26"/>
        <v>-28.740000000000002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1010</v>
      </c>
      <c r="G9" s="16">
        <f>'[3]04'!G11</f>
        <v>0</v>
      </c>
      <c r="H9" s="17">
        <f t="shared" si="27"/>
        <v>1330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13.39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224.61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224.61</v>
      </c>
      <c r="AT9" s="8">
        <v>12.89</v>
      </c>
      <c r="AU9" s="8">
        <v>12.89</v>
      </c>
      <c r="AW9" s="203">
        <v>13.39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13.39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12.89</v>
      </c>
      <c r="BM9" s="8">
        <f t="shared" si="22"/>
        <v>12.89</v>
      </c>
      <c r="BN9" s="8">
        <f t="shared" si="23"/>
        <v>13.39</v>
      </c>
      <c r="BO9" s="8">
        <f t="shared" si="24"/>
        <v>32</v>
      </c>
      <c r="BP9" s="139">
        <f t="shared" si="25"/>
        <v>-0.5</v>
      </c>
      <c r="BQ9" s="139">
        <f t="shared" si="26"/>
        <v>-19.11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1010</v>
      </c>
      <c r="G10" s="16">
        <f>'[3]04'!G12</f>
        <v>0</v>
      </c>
      <c r="H10" s="17">
        <f t="shared" si="27"/>
        <v>1330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13.39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224.61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224.61</v>
      </c>
      <c r="AT10" s="8">
        <v>12.89</v>
      </c>
      <c r="AU10" s="8">
        <v>12.89</v>
      </c>
      <c r="AW10" s="203">
        <v>13.39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13.39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12.89</v>
      </c>
      <c r="BM10" s="8">
        <f t="shared" si="22"/>
        <v>12.89</v>
      </c>
      <c r="BN10" s="8">
        <f t="shared" si="23"/>
        <v>13.39</v>
      </c>
      <c r="BO10" s="8">
        <f t="shared" si="24"/>
        <v>32</v>
      </c>
      <c r="BP10" s="139">
        <f t="shared" si="25"/>
        <v>-0.5</v>
      </c>
      <c r="BQ10" s="139">
        <f t="shared" si="26"/>
        <v>-19.11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1010</v>
      </c>
      <c r="G11" s="16">
        <f>'[3]04'!G13</f>
        <v>0</v>
      </c>
      <c r="H11" s="17">
        <f t="shared" si="27"/>
        <v>1330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22.7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22.7</v>
      </c>
      <c r="AE11" s="8">
        <f t="shared" si="11"/>
        <v>22.7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22.7</v>
      </c>
      <c r="AL11" s="8">
        <f t="shared" si="3"/>
        <v>224.60000000000002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224.60000000000002</v>
      </c>
      <c r="AT11" s="8">
        <v>25.63</v>
      </c>
      <c r="AU11" s="8">
        <v>25.63</v>
      </c>
      <c r="AW11" s="203">
        <v>22.7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22.7</v>
      </c>
      <c r="BD11" s="203">
        <v>22.7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22.7</v>
      </c>
      <c r="BL11" s="8">
        <f t="shared" si="21"/>
        <v>25.63</v>
      </c>
      <c r="BM11" s="8">
        <f t="shared" si="22"/>
        <v>25.63</v>
      </c>
      <c r="BN11" s="8">
        <f t="shared" si="23"/>
        <v>22.7</v>
      </c>
      <c r="BO11" s="8">
        <f t="shared" si="24"/>
        <v>22.7</v>
      </c>
      <c r="BP11" s="139">
        <f t="shared" si="25"/>
        <v>2.9299999999999997</v>
      </c>
      <c r="BQ11" s="139">
        <f t="shared" si="26"/>
        <v>2.9299999999999997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1010</v>
      </c>
      <c r="G12" s="16">
        <f>'[3]04'!G14</f>
        <v>0</v>
      </c>
      <c r="H12" s="17">
        <f t="shared" si="27"/>
        <v>1330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22.7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22.7</v>
      </c>
      <c r="AE12" s="8">
        <f t="shared" si="11"/>
        <v>22.7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22.7</v>
      </c>
      <c r="AL12" s="8">
        <f t="shared" si="3"/>
        <v>224.60000000000002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224.60000000000002</v>
      </c>
      <c r="AT12" s="8">
        <v>25.63</v>
      </c>
      <c r="AU12" s="8">
        <v>25.63</v>
      </c>
      <c r="AW12" s="203">
        <v>22.7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22.7</v>
      </c>
      <c r="BD12" s="203">
        <v>22.7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22.7</v>
      </c>
      <c r="BL12" s="8">
        <f t="shared" si="21"/>
        <v>25.63</v>
      </c>
      <c r="BM12" s="8">
        <f t="shared" si="22"/>
        <v>25.63</v>
      </c>
      <c r="BN12" s="8">
        <f t="shared" si="23"/>
        <v>22.7</v>
      </c>
      <c r="BO12" s="8">
        <f t="shared" si="24"/>
        <v>22.7</v>
      </c>
      <c r="BP12" s="139">
        <f t="shared" si="25"/>
        <v>2.9299999999999997</v>
      </c>
      <c r="BQ12" s="139">
        <f t="shared" si="26"/>
        <v>2.9299999999999997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1010</v>
      </c>
      <c r="G13" s="16">
        <f>'[3]04'!G15</f>
        <v>0</v>
      </c>
      <c r="H13" s="17">
        <f t="shared" si="27"/>
        <v>1330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22.7</v>
      </c>
      <c r="AE13" s="8">
        <f t="shared" si="11"/>
        <v>22.7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</v>
      </c>
      <c r="AL13" s="8">
        <f t="shared" si="3"/>
        <v>224.60000000000002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224.60000000000002</v>
      </c>
      <c r="AT13" s="8">
        <v>21.85</v>
      </c>
      <c r="AU13" s="8">
        <v>25.63</v>
      </c>
      <c r="AW13" s="203">
        <v>22.7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22.7</v>
      </c>
      <c r="BD13" s="203">
        <v>22.7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22.7</v>
      </c>
      <c r="BL13" s="8">
        <f t="shared" si="21"/>
        <v>21.85</v>
      </c>
      <c r="BM13" s="8">
        <f t="shared" si="22"/>
        <v>25.63</v>
      </c>
      <c r="BN13" s="8">
        <f t="shared" si="23"/>
        <v>22.7</v>
      </c>
      <c r="BO13" s="8">
        <f t="shared" si="24"/>
        <v>22.7</v>
      </c>
      <c r="BP13" s="139">
        <f t="shared" si="25"/>
        <v>-0.84999999999999787</v>
      </c>
      <c r="BQ13" s="139">
        <f t="shared" si="26"/>
        <v>2.9299999999999997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1010</v>
      </c>
      <c r="G14" s="16">
        <f>'[3]04'!G16</f>
        <v>0</v>
      </c>
      <c r="H14" s="17">
        <f t="shared" si="27"/>
        <v>1330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25.63</v>
      </c>
      <c r="AU14" s="8">
        <v>25.63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25.63</v>
      </c>
      <c r="BM14" s="8">
        <f t="shared" si="22"/>
        <v>25.63</v>
      </c>
      <c r="BN14" s="8">
        <f t="shared" si="23"/>
        <v>26.63</v>
      </c>
      <c r="BO14" s="8">
        <f t="shared" si="24"/>
        <v>26.63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1010</v>
      </c>
      <c r="G15" s="16">
        <f>'[3]04'!G17</f>
        <v>0</v>
      </c>
      <c r="H15" s="17">
        <f t="shared" si="27"/>
        <v>1330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25.63</v>
      </c>
      <c r="AU15" s="8">
        <v>25.63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25.63</v>
      </c>
      <c r="BM15" s="8">
        <f t="shared" si="22"/>
        <v>25.63</v>
      </c>
      <c r="BN15" s="8">
        <f t="shared" si="23"/>
        <v>26.63</v>
      </c>
      <c r="BO15" s="8">
        <f t="shared" si="24"/>
        <v>26.63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1010</v>
      </c>
      <c r="G16" s="16">
        <f>'[3]04'!G18</f>
        <v>0</v>
      </c>
      <c r="H16" s="17">
        <f t="shared" si="27"/>
        <v>1330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25.63</v>
      </c>
      <c r="AU16" s="8">
        <v>25.63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25.63</v>
      </c>
      <c r="BM16" s="8">
        <f t="shared" si="22"/>
        <v>25.63</v>
      </c>
      <c r="BN16" s="8">
        <f t="shared" si="23"/>
        <v>26.63</v>
      </c>
      <c r="BO16" s="8">
        <f t="shared" si="24"/>
        <v>26.63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1010</v>
      </c>
      <c r="G17" s="16">
        <f>'[3]04'!G19</f>
        <v>0</v>
      </c>
      <c r="H17" s="17">
        <f t="shared" si="27"/>
        <v>1330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25.63</v>
      </c>
      <c r="AU17" s="8">
        <v>25.63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25.63</v>
      </c>
      <c r="BM17" s="8">
        <f t="shared" si="22"/>
        <v>25.63</v>
      </c>
      <c r="BN17" s="8">
        <f t="shared" si="23"/>
        <v>26.63</v>
      </c>
      <c r="BO17" s="8">
        <f t="shared" si="24"/>
        <v>26.63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1010</v>
      </c>
      <c r="G18" s="16">
        <f>'[3]04'!G20</f>
        <v>0</v>
      </c>
      <c r="H18" s="17">
        <f t="shared" si="27"/>
        <v>1330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25.63</v>
      </c>
      <c r="AU18" s="8">
        <v>25.63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25.63</v>
      </c>
      <c r="BM18" s="8">
        <f t="shared" si="22"/>
        <v>25.63</v>
      </c>
      <c r="BN18" s="8">
        <f t="shared" si="23"/>
        <v>26.63</v>
      </c>
      <c r="BO18" s="8">
        <f t="shared" si="24"/>
        <v>26.63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1010</v>
      </c>
      <c r="G19" s="16">
        <f>'[3]04'!G21</f>
        <v>0</v>
      </c>
      <c r="H19" s="17">
        <f t="shared" si="27"/>
        <v>1330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25.63</v>
      </c>
      <c r="AU19" s="8">
        <v>25.63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25.63</v>
      </c>
      <c r="BM19" s="8">
        <f t="shared" si="22"/>
        <v>25.63</v>
      </c>
      <c r="BN19" s="8">
        <f t="shared" si="23"/>
        <v>26.63</v>
      </c>
      <c r="BO19" s="8">
        <f t="shared" si="24"/>
        <v>26.63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1010</v>
      </c>
      <c r="G20" s="16">
        <f>'[3]04'!G22</f>
        <v>0</v>
      </c>
      <c r="H20" s="17">
        <f t="shared" si="27"/>
        <v>1330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25.63</v>
      </c>
      <c r="AU20" s="8">
        <v>25.63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25.63</v>
      </c>
      <c r="BM20" s="8">
        <f t="shared" si="22"/>
        <v>25.63</v>
      </c>
      <c r="BN20" s="8">
        <f t="shared" si="23"/>
        <v>26.63</v>
      </c>
      <c r="BO20" s="8">
        <f t="shared" si="24"/>
        <v>26.63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1010</v>
      </c>
      <c r="G21" s="16">
        <f>'[3]04'!G23</f>
        <v>0</v>
      </c>
      <c r="H21" s="17">
        <f t="shared" si="27"/>
        <v>1330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25.63</v>
      </c>
      <c r="AU21" s="8">
        <v>25.63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25.63</v>
      </c>
      <c r="BM21" s="8">
        <f t="shared" si="22"/>
        <v>25.63</v>
      </c>
      <c r="BN21" s="8">
        <f t="shared" si="23"/>
        <v>26.63</v>
      </c>
      <c r="BO21" s="8">
        <f t="shared" si="24"/>
        <v>26.63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1010</v>
      </c>
      <c r="G22" s="16">
        <f>'[3]04'!G24</f>
        <v>0</v>
      </c>
      <c r="H22" s="17">
        <f t="shared" si="27"/>
        <v>1330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25.63</v>
      </c>
      <c r="AU22" s="8">
        <v>25.63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25.63</v>
      </c>
      <c r="BM22" s="8">
        <f t="shared" si="22"/>
        <v>25.63</v>
      </c>
      <c r="BN22" s="8">
        <f t="shared" si="23"/>
        <v>26.63</v>
      </c>
      <c r="BO22" s="8">
        <f t="shared" si="24"/>
        <v>26.63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1010</v>
      </c>
      <c r="G23" s="16">
        <f>'[3]04'!G25</f>
        <v>0</v>
      </c>
      <c r="H23" s="17">
        <f t="shared" si="27"/>
        <v>1330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25.63</v>
      </c>
      <c r="AU23" s="8">
        <v>25.63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25.63</v>
      </c>
      <c r="BM23" s="8">
        <f t="shared" si="22"/>
        <v>25.63</v>
      </c>
      <c r="BN23" s="8">
        <f t="shared" si="23"/>
        <v>26.63</v>
      </c>
      <c r="BO23" s="8">
        <f t="shared" si="24"/>
        <v>26.63</v>
      </c>
      <c r="BP23" s="139">
        <f t="shared" si="25"/>
        <v>-1</v>
      </c>
      <c r="BQ23" s="139">
        <f t="shared" si="26"/>
        <v>-1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1010</v>
      </c>
      <c r="G24" s="16">
        <f>'[3]04'!G26</f>
        <v>0</v>
      </c>
      <c r="H24" s="17">
        <f t="shared" si="27"/>
        <v>1330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25.63</v>
      </c>
      <c r="AU24" s="8">
        <v>25.63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25.63</v>
      </c>
      <c r="BM24" s="8">
        <f t="shared" si="22"/>
        <v>25.63</v>
      </c>
      <c r="BN24" s="8">
        <f t="shared" si="23"/>
        <v>26.63</v>
      </c>
      <c r="BO24" s="8">
        <f t="shared" si="24"/>
        <v>26.63</v>
      </c>
      <c r="BP24" s="139">
        <f t="shared" si="25"/>
        <v>-1</v>
      </c>
      <c r="BQ24" s="139">
        <f t="shared" si="26"/>
        <v>-1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1010</v>
      </c>
      <c r="G25" s="16">
        <f>'[3]04'!G27</f>
        <v>0</v>
      </c>
      <c r="H25" s="17">
        <f t="shared" si="27"/>
        <v>1330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22.7</v>
      </c>
      <c r="AE25" s="8">
        <f t="shared" si="11"/>
        <v>22.7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22.7</v>
      </c>
      <c r="AL25" s="8">
        <f t="shared" si="31"/>
        <v>224.60000000000002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224.60000000000002</v>
      </c>
      <c r="AT25" s="8">
        <v>21.85</v>
      </c>
      <c r="AU25" s="8">
        <v>21.85</v>
      </c>
      <c r="AW25" s="203">
        <v>22.7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22.7</v>
      </c>
      <c r="BD25" s="203">
        <v>22.7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22.7</v>
      </c>
      <c r="BL25" s="8">
        <f t="shared" si="21"/>
        <v>21.85</v>
      </c>
      <c r="BM25" s="8">
        <f t="shared" si="22"/>
        <v>21.85</v>
      </c>
      <c r="BN25" s="8">
        <f t="shared" si="23"/>
        <v>22.7</v>
      </c>
      <c r="BO25" s="8">
        <f t="shared" si="24"/>
        <v>22.7</v>
      </c>
      <c r="BP25" s="139">
        <f t="shared" si="25"/>
        <v>-0.84999999999999787</v>
      </c>
      <c r="BQ25" s="139">
        <f t="shared" si="26"/>
        <v>-0.84999999999999787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1010</v>
      </c>
      <c r="G26" s="16">
        <f>'[3]04'!G28</f>
        <v>0</v>
      </c>
      <c r="H26" s="17">
        <f t="shared" si="27"/>
        <v>1330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224.61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224.61</v>
      </c>
      <c r="AT26" s="8">
        <v>12.89</v>
      </c>
      <c r="AU26" s="8">
        <v>30.8</v>
      </c>
      <c r="AW26" s="203">
        <v>13.39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13.39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12.89</v>
      </c>
      <c r="BM26" s="8">
        <f t="shared" si="22"/>
        <v>30.8</v>
      </c>
      <c r="BN26" s="8">
        <f t="shared" si="23"/>
        <v>13.39</v>
      </c>
      <c r="BO26" s="8">
        <f t="shared" si="24"/>
        <v>32</v>
      </c>
      <c r="BP26" s="139">
        <f t="shared" si="25"/>
        <v>-0.5</v>
      </c>
      <c r="BQ26" s="139">
        <f t="shared" si="26"/>
        <v>-1.1999999999999993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1010</v>
      </c>
      <c r="G27" s="16">
        <f>'[3]04'!G29</f>
        <v>0</v>
      </c>
      <c r="H27" s="17">
        <f t="shared" si="27"/>
        <v>1330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13.39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224.61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224.61</v>
      </c>
      <c r="AT27" s="8">
        <v>12.89</v>
      </c>
      <c r="AU27" s="8">
        <v>30.8</v>
      </c>
      <c r="AW27" s="203">
        <v>13.39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12.89</v>
      </c>
      <c r="BM27" s="8">
        <f t="shared" si="22"/>
        <v>30.8</v>
      </c>
      <c r="BN27" s="8">
        <f t="shared" si="23"/>
        <v>13.39</v>
      </c>
      <c r="BO27" s="8">
        <f t="shared" si="24"/>
        <v>32</v>
      </c>
      <c r="BP27" s="139">
        <f t="shared" si="25"/>
        <v>-0.5</v>
      </c>
      <c r="BQ27" s="139">
        <f t="shared" si="26"/>
        <v>-1.1999999999999993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1010</v>
      </c>
      <c r="G28" s="16">
        <f>'[3]04'!G30</f>
        <v>0</v>
      </c>
      <c r="H28" s="17">
        <f t="shared" si="27"/>
        <v>1330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13.39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224.61</v>
      </c>
      <c r="AT28" s="8">
        <v>12.89</v>
      </c>
      <c r="AU28" s="8">
        <v>30.8</v>
      </c>
      <c r="AW28" s="203">
        <v>13.39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13.39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12.89</v>
      </c>
      <c r="BM28" s="8">
        <f t="shared" si="22"/>
        <v>30.8</v>
      </c>
      <c r="BN28" s="8">
        <f t="shared" si="23"/>
        <v>13.39</v>
      </c>
      <c r="BO28" s="8">
        <f t="shared" si="24"/>
        <v>32</v>
      </c>
      <c r="BP28" s="139">
        <f t="shared" si="25"/>
        <v>-0.5</v>
      </c>
      <c r="BQ28" s="139">
        <f t="shared" si="26"/>
        <v>-1.1999999999999993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1010</v>
      </c>
      <c r="G29" s="16">
        <f>'[3]04'!G31</f>
        <v>0</v>
      </c>
      <c r="H29" s="17">
        <f t="shared" si="27"/>
        <v>1330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13.39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224.61</v>
      </c>
      <c r="AT29" s="8">
        <v>12.89</v>
      </c>
      <c r="AU29" s="8">
        <v>30.8</v>
      </c>
      <c r="AW29" s="203">
        <v>13.39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12.89</v>
      </c>
      <c r="BM29" s="8">
        <f t="shared" si="22"/>
        <v>30.8</v>
      </c>
      <c r="BN29" s="8">
        <f t="shared" si="23"/>
        <v>13.39</v>
      </c>
      <c r="BO29" s="8">
        <f t="shared" si="24"/>
        <v>32</v>
      </c>
      <c r="BP29" s="139">
        <f t="shared" si="25"/>
        <v>-0.5</v>
      </c>
      <c r="BQ29" s="139">
        <f t="shared" si="26"/>
        <v>-1.1999999999999993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1010</v>
      </c>
      <c r="G30" s="16">
        <f>'[3]04'!G32</f>
        <v>0</v>
      </c>
      <c r="H30" s="17">
        <f t="shared" si="27"/>
        <v>1330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13.39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224.61</v>
      </c>
      <c r="AT30" s="8">
        <v>12.89</v>
      </c>
      <c r="AU30" s="8">
        <v>30.8</v>
      </c>
      <c r="AW30" s="203">
        <v>13.39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12.89</v>
      </c>
      <c r="BM30" s="8">
        <f t="shared" si="22"/>
        <v>30.8</v>
      </c>
      <c r="BN30" s="8">
        <f t="shared" si="23"/>
        <v>13.39</v>
      </c>
      <c r="BO30" s="8">
        <f t="shared" si="24"/>
        <v>32</v>
      </c>
      <c r="BP30" s="139">
        <f t="shared" si="25"/>
        <v>-0.5</v>
      </c>
      <c r="BQ30" s="139">
        <f t="shared" si="26"/>
        <v>-1.1999999999999993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1010</v>
      </c>
      <c r="G31" s="16">
        <f>'[3]04'!G33</f>
        <v>0</v>
      </c>
      <c r="H31" s="17">
        <f t="shared" si="27"/>
        <v>1330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25.73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25.73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212.27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212.27</v>
      </c>
      <c r="AT31" s="8">
        <v>24.76</v>
      </c>
      <c r="AU31" s="8">
        <v>30.8</v>
      </c>
      <c r="AW31" s="203">
        <v>25.73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25.73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24.76</v>
      </c>
      <c r="BM31" s="8">
        <f t="shared" si="22"/>
        <v>30.8</v>
      </c>
      <c r="BN31" s="8">
        <f t="shared" si="23"/>
        <v>25.73</v>
      </c>
      <c r="BO31" s="8">
        <f t="shared" si="24"/>
        <v>32</v>
      </c>
      <c r="BP31" s="139">
        <f t="shared" si="25"/>
        <v>-0.96999999999999886</v>
      </c>
      <c r="BQ31" s="139">
        <f t="shared" si="26"/>
        <v>-1.1999999999999993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1010</v>
      </c>
      <c r="G32" s="16">
        <f>'[3]04'!G34</f>
        <v>0</v>
      </c>
      <c r="H32" s="17">
        <f t="shared" si="27"/>
        <v>1330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25.73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25.73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212.27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212.27</v>
      </c>
      <c r="AT32" s="8">
        <v>24.76</v>
      </c>
      <c r="AU32" s="8">
        <v>30.8</v>
      </c>
      <c r="AW32" s="203">
        <v>25.73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25.73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24.76</v>
      </c>
      <c r="BM32" s="8">
        <f t="shared" si="22"/>
        <v>30.8</v>
      </c>
      <c r="BN32" s="8">
        <f t="shared" si="23"/>
        <v>25.73</v>
      </c>
      <c r="BO32" s="8">
        <f t="shared" si="24"/>
        <v>32</v>
      </c>
      <c r="BP32" s="139">
        <f t="shared" si="25"/>
        <v>-0.96999999999999886</v>
      </c>
      <c r="BQ32" s="139">
        <f t="shared" si="26"/>
        <v>-1.1999999999999993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1010</v>
      </c>
      <c r="G33" s="16">
        <f>'[3]04'!G35</f>
        <v>0</v>
      </c>
      <c r="H33" s="17">
        <f t="shared" si="27"/>
        <v>1330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25.73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25.73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212.27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212.27</v>
      </c>
      <c r="AT33" s="8">
        <v>24.76</v>
      </c>
      <c r="AU33" s="8">
        <v>30.8</v>
      </c>
      <c r="AW33" s="203">
        <v>25.73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25.73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24.76</v>
      </c>
      <c r="BM33" s="8">
        <f t="shared" si="22"/>
        <v>30.8</v>
      </c>
      <c r="BN33" s="8">
        <f t="shared" si="23"/>
        <v>25.73</v>
      </c>
      <c r="BO33" s="8">
        <f t="shared" si="24"/>
        <v>32</v>
      </c>
      <c r="BP33" s="139">
        <f t="shared" si="25"/>
        <v>-0.96999999999999886</v>
      </c>
      <c r="BQ33" s="139">
        <f t="shared" si="26"/>
        <v>-1.1999999999999993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1010</v>
      </c>
      <c r="G34" s="16">
        <f>'[3]04'!G36</f>
        <v>0</v>
      </c>
      <c r="H34" s="17">
        <f t="shared" si="27"/>
        <v>1330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25.73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25.73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212.27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212.27</v>
      </c>
      <c r="AT34" s="8">
        <v>24.76</v>
      </c>
      <c r="AU34" s="8">
        <v>30.8</v>
      </c>
      <c r="AW34" s="203">
        <v>25.73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25.73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24.76</v>
      </c>
      <c r="BM34" s="8">
        <f t="shared" si="22"/>
        <v>30.8</v>
      </c>
      <c r="BN34" s="8">
        <f t="shared" si="23"/>
        <v>25.73</v>
      </c>
      <c r="BO34" s="8">
        <f t="shared" si="24"/>
        <v>32</v>
      </c>
      <c r="BP34" s="139">
        <f t="shared" si="25"/>
        <v>-0.96999999999999886</v>
      </c>
      <c r="BQ34" s="139">
        <f t="shared" si="26"/>
        <v>-1.1999999999999993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1010</v>
      </c>
      <c r="G35" s="16">
        <f>'[3]04'!G37</f>
        <v>0</v>
      </c>
      <c r="H35" s="17">
        <f t="shared" si="27"/>
        <v>1330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25.73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25.73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212.27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212.27</v>
      </c>
      <c r="AT35" s="8">
        <v>24.76</v>
      </c>
      <c r="AU35" s="8">
        <v>30.8</v>
      </c>
      <c r="AW35" s="203">
        <v>25.73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25.73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24.76</v>
      </c>
      <c r="BM35" s="8">
        <f t="shared" si="22"/>
        <v>30.8</v>
      </c>
      <c r="BN35" s="8">
        <f t="shared" si="23"/>
        <v>25.73</v>
      </c>
      <c r="BO35" s="8">
        <f t="shared" si="24"/>
        <v>32</v>
      </c>
      <c r="BP35" s="139">
        <f t="shared" si="25"/>
        <v>-0.96999999999999886</v>
      </c>
      <c r="BQ35" s="139">
        <f t="shared" si="26"/>
        <v>-1.1999999999999993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1010</v>
      </c>
      <c r="G36" s="16">
        <f>'[3]04'!G38</f>
        <v>0</v>
      </c>
      <c r="H36" s="17">
        <f t="shared" si="27"/>
        <v>1330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25.73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25.73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212.27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212.27</v>
      </c>
      <c r="AT36" s="8">
        <v>24.76</v>
      </c>
      <c r="AU36" s="8">
        <v>30.8</v>
      </c>
      <c r="AW36" s="203">
        <v>25.73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25.73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24.76</v>
      </c>
      <c r="BM36" s="8">
        <f t="shared" si="22"/>
        <v>30.8</v>
      </c>
      <c r="BN36" s="8">
        <f t="shared" si="23"/>
        <v>25.73</v>
      </c>
      <c r="BO36" s="8">
        <f t="shared" si="24"/>
        <v>32</v>
      </c>
      <c r="BP36" s="139">
        <f t="shared" si="25"/>
        <v>-0.96999999999999886</v>
      </c>
      <c r="BQ36" s="139">
        <f t="shared" si="26"/>
        <v>-1.1999999999999993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1010</v>
      </c>
      <c r="G37" s="16">
        <f>'[3]04'!G39</f>
        <v>0</v>
      </c>
      <c r="H37" s="17">
        <f t="shared" si="27"/>
        <v>1330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25.73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25.73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212.27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212.27</v>
      </c>
      <c r="AT37" s="8">
        <v>24.76</v>
      </c>
      <c r="AU37" s="8">
        <v>30.8</v>
      </c>
      <c r="AW37" s="203">
        <v>25.73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25.73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24.76</v>
      </c>
      <c r="BM37" s="8">
        <f t="shared" si="22"/>
        <v>30.8</v>
      </c>
      <c r="BN37" s="8">
        <f t="shared" si="23"/>
        <v>25.73</v>
      </c>
      <c r="BO37" s="8">
        <f t="shared" si="24"/>
        <v>32</v>
      </c>
      <c r="BP37" s="139">
        <f t="shared" si="25"/>
        <v>-0.96999999999999886</v>
      </c>
      <c r="BQ37" s="139">
        <f t="shared" si="26"/>
        <v>-1.1999999999999993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1010</v>
      </c>
      <c r="G38" s="16">
        <f>'[3]04'!G40</f>
        <v>0</v>
      </c>
      <c r="H38" s="17">
        <f t="shared" si="27"/>
        <v>1330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25.73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25.73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212.27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212.27</v>
      </c>
      <c r="AT38" s="8">
        <v>24.76</v>
      </c>
      <c r="AU38" s="8">
        <v>30.8</v>
      </c>
      <c r="AW38" s="203">
        <v>25.73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25.73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24.76</v>
      </c>
      <c r="BM38" s="8">
        <f t="shared" si="22"/>
        <v>30.8</v>
      </c>
      <c r="BN38" s="8">
        <f t="shared" si="23"/>
        <v>25.73</v>
      </c>
      <c r="BO38" s="8">
        <f t="shared" si="24"/>
        <v>32</v>
      </c>
      <c r="BP38" s="139">
        <f t="shared" si="25"/>
        <v>-0.96999999999999886</v>
      </c>
      <c r="BQ38" s="139">
        <f t="shared" si="26"/>
        <v>-1.1999999999999993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990</v>
      </c>
      <c r="G39" s="16">
        <f>'[3]04'!G41</f>
        <v>0</v>
      </c>
      <c r="H39" s="17">
        <f t="shared" si="27"/>
        <v>1310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25.73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25.73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212.27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212.27</v>
      </c>
      <c r="AT39" s="8">
        <v>24.76</v>
      </c>
      <c r="AU39" s="8">
        <v>30.8</v>
      </c>
      <c r="AW39" s="203">
        <v>25.73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25.73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24.76</v>
      </c>
      <c r="BM39" s="8">
        <f t="shared" si="22"/>
        <v>30.8</v>
      </c>
      <c r="BN39" s="8">
        <f t="shared" si="23"/>
        <v>25.73</v>
      </c>
      <c r="BO39" s="8">
        <f t="shared" si="24"/>
        <v>32</v>
      </c>
      <c r="BP39" s="139">
        <f t="shared" si="25"/>
        <v>-0.96999999999999886</v>
      </c>
      <c r="BQ39" s="139">
        <f t="shared" si="26"/>
        <v>-1.1999999999999993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990</v>
      </c>
      <c r="G40" s="16">
        <f>'[3]04'!G42</f>
        <v>0</v>
      </c>
      <c r="H40" s="17">
        <f t="shared" si="27"/>
        <v>1310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25.73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25.73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212.27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212.27</v>
      </c>
      <c r="AT40" s="8">
        <v>24.76</v>
      </c>
      <c r="AU40" s="8">
        <v>30.8</v>
      </c>
      <c r="AW40" s="203">
        <v>25.73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25.73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24.76</v>
      </c>
      <c r="BM40" s="8">
        <f t="shared" si="22"/>
        <v>30.8</v>
      </c>
      <c r="BN40" s="8">
        <f t="shared" si="23"/>
        <v>25.73</v>
      </c>
      <c r="BO40" s="8">
        <f t="shared" si="24"/>
        <v>32</v>
      </c>
      <c r="BP40" s="139">
        <f t="shared" si="25"/>
        <v>-0.96999999999999886</v>
      </c>
      <c r="BQ40" s="139">
        <f t="shared" si="26"/>
        <v>-1.1999999999999993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990</v>
      </c>
      <c r="G41" s="16">
        <f>'[3]04'!G43</f>
        <v>0</v>
      </c>
      <c r="H41" s="17">
        <f t="shared" si="27"/>
        <v>1310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25.73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25.73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212.27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212.27</v>
      </c>
      <c r="AT41" s="8">
        <v>24.76</v>
      </c>
      <c r="AU41" s="8">
        <v>30.8</v>
      </c>
      <c r="AW41" s="203">
        <v>25.73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25.73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24.76</v>
      </c>
      <c r="BM41" s="8">
        <f t="shared" si="22"/>
        <v>30.8</v>
      </c>
      <c r="BN41" s="8">
        <f t="shared" si="23"/>
        <v>25.73</v>
      </c>
      <c r="BO41" s="8">
        <f t="shared" si="24"/>
        <v>32</v>
      </c>
      <c r="BP41" s="139">
        <f t="shared" si="25"/>
        <v>-0.96999999999999886</v>
      </c>
      <c r="BQ41" s="139">
        <f t="shared" si="26"/>
        <v>-1.1999999999999993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990</v>
      </c>
      <c r="G42" s="16">
        <f>'[3]04'!G44</f>
        <v>0</v>
      </c>
      <c r="H42" s="17">
        <f t="shared" si="27"/>
        <v>1310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25.73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25.73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212.27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212.27</v>
      </c>
      <c r="AT42" s="8">
        <v>24.76</v>
      </c>
      <c r="AU42" s="8">
        <v>30.8</v>
      </c>
      <c r="AW42" s="203">
        <v>25.73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25.73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24.76</v>
      </c>
      <c r="BM42" s="8">
        <f t="shared" si="22"/>
        <v>30.8</v>
      </c>
      <c r="BN42" s="8">
        <f t="shared" si="23"/>
        <v>25.73</v>
      </c>
      <c r="BO42" s="8">
        <f t="shared" si="24"/>
        <v>32</v>
      </c>
      <c r="BP42" s="139">
        <f t="shared" si="25"/>
        <v>-0.96999999999999886</v>
      </c>
      <c r="BQ42" s="139">
        <f t="shared" si="26"/>
        <v>-1.1999999999999993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990</v>
      </c>
      <c r="G43" s="16">
        <f>'[3]04'!G45</f>
        <v>0</v>
      </c>
      <c r="H43" s="17">
        <f t="shared" si="27"/>
        <v>1310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25.73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25.73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212.27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212.27</v>
      </c>
      <c r="AT43" s="8">
        <v>24.76</v>
      </c>
      <c r="AU43" s="8">
        <v>30.8</v>
      </c>
      <c r="AW43" s="203">
        <v>25.73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25.73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24.76</v>
      </c>
      <c r="BM43" s="8">
        <f t="shared" si="22"/>
        <v>30.8</v>
      </c>
      <c r="BN43" s="8">
        <f t="shared" si="23"/>
        <v>25.73</v>
      </c>
      <c r="BO43" s="8">
        <f t="shared" si="24"/>
        <v>32</v>
      </c>
      <c r="BP43" s="139">
        <f t="shared" si="25"/>
        <v>-0.96999999999999886</v>
      </c>
      <c r="BQ43" s="139">
        <f t="shared" si="26"/>
        <v>-1.1999999999999993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990</v>
      </c>
      <c r="G44" s="16">
        <f>'[3]04'!G46</f>
        <v>0</v>
      </c>
      <c r="H44" s="17">
        <f t="shared" si="27"/>
        <v>1310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25.73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25.73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212.27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212.27</v>
      </c>
      <c r="AT44" s="8">
        <v>24.76</v>
      </c>
      <c r="AU44" s="8">
        <v>30.8</v>
      </c>
      <c r="AW44" s="203">
        <v>25.73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25.73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24.76</v>
      </c>
      <c r="BM44" s="8">
        <f t="shared" si="22"/>
        <v>30.8</v>
      </c>
      <c r="BN44" s="8">
        <f t="shared" si="23"/>
        <v>25.73</v>
      </c>
      <c r="BO44" s="8">
        <f t="shared" si="24"/>
        <v>32</v>
      </c>
      <c r="BP44" s="139">
        <f t="shared" si="25"/>
        <v>-0.96999999999999886</v>
      </c>
      <c r="BQ44" s="139">
        <f t="shared" si="26"/>
        <v>-1.1999999999999993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990</v>
      </c>
      <c r="G45" s="16">
        <f>'[3]04'!G47</f>
        <v>0</v>
      </c>
      <c r="H45" s="17">
        <f t="shared" si="27"/>
        <v>1310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24.76</v>
      </c>
      <c r="AU45" s="8">
        <v>30.8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24.76</v>
      </c>
      <c r="BM45" s="8">
        <f t="shared" si="22"/>
        <v>30.8</v>
      </c>
      <c r="BN45" s="8">
        <f t="shared" si="23"/>
        <v>26.63</v>
      </c>
      <c r="BO45" s="8">
        <f t="shared" si="24"/>
        <v>26.63</v>
      </c>
      <c r="BP45" s="139">
        <f t="shared" si="25"/>
        <v>-1.8699999999999974</v>
      </c>
      <c r="BQ45" s="139">
        <f t="shared" si="26"/>
        <v>4.1700000000000017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990</v>
      </c>
      <c r="G46" s="16">
        <f>'[3]04'!G48</f>
        <v>0</v>
      </c>
      <c r="H46" s="17">
        <f t="shared" si="27"/>
        <v>1310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24.76</v>
      </c>
      <c r="AU46" s="8">
        <v>30.8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24.76</v>
      </c>
      <c r="BM46" s="8">
        <f t="shared" si="22"/>
        <v>30.8</v>
      </c>
      <c r="BN46" s="8">
        <f t="shared" si="23"/>
        <v>26.63</v>
      </c>
      <c r="BO46" s="8">
        <f t="shared" si="24"/>
        <v>26.63</v>
      </c>
      <c r="BP46" s="139">
        <f t="shared" si="25"/>
        <v>-1.8699999999999974</v>
      </c>
      <c r="BQ46" s="139">
        <f t="shared" si="26"/>
        <v>4.1700000000000017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990</v>
      </c>
      <c r="G47" s="16">
        <f>'[3]04'!G49</f>
        <v>0</v>
      </c>
      <c r="H47" s="17">
        <f t="shared" si="27"/>
        <v>1310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25.63</v>
      </c>
      <c r="AU47" s="8">
        <v>25.63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25.63</v>
      </c>
      <c r="BM47" s="8">
        <f t="shared" si="22"/>
        <v>25.63</v>
      </c>
      <c r="BN47" s="8">
        <f t="shared" si="23"/>
        <v>26.63</v>
      </c>
      <c r="BO47" s="8">
        <f t="shared" si="24"/>
        <v>26.63</v>
      </c>
      <c r="BP47" s="139">
        <f t="shared" si="25"/>
        <v>-1</v>
      </c>
      <c r="BQ47" s="139">
        <f t="shared" si="26"/>
        <v>-1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990</v>
      </c>
      <c r="G48" s="16">
        <f>'[3]04'!G50</f>
        <v>0</v>
      </c>
      <c r="H48" s="17">
        <f t="shared" si="27"/>
        <v>1310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25.63</v>
      </c>
      <c r="AU48" s="8">
        <v>25.63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25.63</v>
      </c>
      <c r="BM48" s="8">
        <f t="shared" si="22"/>
        <v>25.63</v>
      </c>
      <c r="BN48" s="8">
        <f t="shared" si="23"/>
        <v>26.63</v>
      </c>
      <c r="BO48" s="8">
        <f t="shared" si="24"/>
        <v>26.63</v>
      </c>
      <c r="BP48" s="139">
        <f t="shared" si="25"/>
        <v>-1</v>
      </c>
      <c r="BQ48" s="139">
        <f t="shared" si="26"/>
        <v>-1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990</v>
      </c>
      <c r="G49" s="16">
        <f>'[3]04'!G51</f>
        <v>0</v>
      </c>
      <c r="H49" s="17">
        <f t="shared" si="27"/>
        <v>1310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25.63</v>
      </c>
      <c r="AU49" s="8">
        <v>25.63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25.63</v>
      </c>
      <c r="BM49" s="8">
        <f t="shared" si="22"/>
        <v>25.63</v>
      </c>
      <c r="BN49" s="8">
        <f t="shared" si="23"/>
        <v>26.63</v>
      </c>
      <c r="BO49" s="8">
        <f t="shared" si="24"/>
        <v>26.63</v>
      </c>
      <c r="BP49" s="139">
        <f t="shared" si="25"/>
        <v>-1</v>
      </c>
      <c r="BQ49" s="139">
        <f t="shared" si="26"/>
        <v>-1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990</v>
      </c>
      <c r="G50" s="16">
        <f>'[3]04'!G52</f>
        <v>0</v>
      </c>
      <c r="H50" s="17">
        <f t="shared" si="27"/>
        <v>1310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25.63</v>
      </c>
      <c r="AU50" s="8">
        <v>25.63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25.63</v>
      </c>
      <c r="BM50" s="8">
        <f t="shared" si="22"/>
        <v>25.63</v>
      </c>
      <c r="BN50" s="8">
        <f t="shared" si="23"/>
        <v>26.63</v>
      </c>
      <c r="BO50" s="8">
        <f t="shared" si="24"/>
        <v>26.63</v>
      </c>
      <c r="BP50" s="139">
        <f t="shared" si="25"/>
        <v>-1</v>
      </c>
      <c r="BQ50" s="139">
        <f t="shared" si="26"/>
        <v>-1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970</v>
      </c>
      <c r="G51" s="16">
        <f>'[3]04'!G53</f>
        <v>0</v>
      </c>
      <c r="H51" s="17">
        <f t="shared" si="27"/>
        <v>1290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25.63</v>
      </c>
      <c r="AU51" s="8">
        <v>25.63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25.63</v>
      </c>
      <c r="BM51" s="8">
        <f t="shared" si="22"/>
        <v>25.63</v>
      </c>
      <c r="BN51" s="8">
        <f t="shared" si="23"/>
        <v>26.63</v>
      </c>
      <c r="BO51" s="8">
        <f t="shared" si="24"/>
        <v>26.63</v>
      </c>
      <c r="BP51" s="139">
        <f t="shared" si="25"/>
        <v>-1</v>
      </c>
      <c r="BQ51" s="139">
        <f t="shared" si="26"/>
        <v>-1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970</v>
      </c>
      <c r="G52" s="16">
        <f>'[3]04'!G54</f>
        <v>0</v>
      </c>
      <c r="H52" s="17">
        <f t="shared" si="27"/>
        <v>1290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25.63</v>
      </c>
      <c r="AU52" s="8">
        <v>25.63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25.63</v>
      </c>
      <c r="BM52" s="8">
        <f t="shared" si="22"/>
        <v>25.63</v>
      </c>
      <c r="BN52" s="8">
        <f t="shared" si="23"/>
        <v>26.63</v>
      </c>
      <c r="BO52" s="8">
        <f t="shared" si="24"/>
        <v>26.63</v>
      </c>
      <c r="BP52" s="139">
        <f t="shared" si="25"/>
        <v>-1</v>
      </c>
      <c r="BQ52" s="139">
        <f t="shared" si="26"/>
        <v>-1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970</v>
      </c>
      <c r="G53" s="16">
        <f>'[3]04'!G55</f>
        <v>0</v>
      </c>
      <c r="H53" s="17">
        <f t="shared" si="27"/>
        <v>1290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25.63</v>
      </c>
      <c r="AU53" s="8">
        <v>25.63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25.63</v>
      </c>
      <c r="BM53" s="8">
        <f t="shared" si="22"/>
        <v>25.63</v>
      </c>
      <c r="BN53" s="8">
        <f t="shared" si="23"/>
        <v>26.63</v>
      </c>
      <c r="BO53" s="8">
        <f t="shared" si="24"/>
        <v>26.63</v>
      </c>
      <c r="BP53" s="139">
        <f t="shared" si="25"/>
        <v>-1</v>
      </c>
      <c r="BQ53" s="139">
        <f t="shared" si="26"/>
        <v>-1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970</v>
      </c>
      <c r="G54" s="16">
        <f>'[3]04'!G56</f>
        <v>0</v>
      </c>
      <c r="H54" s="17">
        <f t="shared" si="27"/>
        <v>1290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25.63</v>
      </c>
      <c r="AU54" s="8">
        <v>25.63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25.63</v>
      </c>
      <c r="BM54" s="8">
        <f t="shared" si="22"/>
        <v>25.63</v>
      </c>
      <c r="BN54" s="8">
        <f t="shared" si="23"/>
        <v>26.63</v>
      </c>
      <c r="BO54" s="8">
        <f t="shared" si="24"/>
        <v>26.63</v>
      </c>
      <c r="BP54" s="139">
        <f t="shared" si="25"/>
        <v>-1</v>
      </c>
      <c r="BQ54" s="139">
        <f t="shared" si="26"/>
        <v>-1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970</v>
      </c>
      <c r="G55" s="16">
        <f>'[3]04'!G57</f>
        <v>0</v>
      </c>
      <c r="H55" s="17">
        <f t="shared" si="27"/>
        <v>1290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25.63</v>
      </c>
      <c r="AU55" s="8">
        <v>25.63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25.63</v>
      </c>
      <c r="BM55" s="8">
        <f t="shared" si="22"/>
        <v>25.63</v>
      </c>
      <c r="BN55" s="8">
        <f t="shared" si="23"/>
        <v>26.63</v>
      </c>
      <c r="BO55" s="8">
        <f t="shared" si="24"/>
        <v>26.63</v>
      </c>
      <c r="BP55" s="139">
        <f t="shared" si="25"/>
        <v>-1</v>
      </c>
      <c r="BQ55" s="139">
        <f t="shared" si="26"/>
        <v>-1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970</v>
      </c>
      <c r="G56" s="16">
        <f>'[3]04'!G58</f>
        <v>0</v>
      </c>
      <c r="H56" s="17">
        <f t="shared" si="27"/>
        <v>1290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25.63</v>
      </c>
      <c r="AU56" s="8">
        <v>25.63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25.63</v>
      </c>
      <c r="BM56" s="8">
        <f t="shared" si="22"/>
        <v>25.63</v>
      </c>
      <c r="BN56" s="8">
        <f t="shared" si="23"/>
        <v>26.63</v>
      </c>
      <c r="BO56" s="8">
        <f t="shared" si="24"/>
        <v>26.63</v>
      </c>
      <c r="BP56" s="139">
        <f t="shared" si="25"/>
        <v>-1</v>
      </c>
      <c r="BQ56" s="139">
        <f t="shared" si="26"/>
        <v>-1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970</v>
      </c>
      <c r="G57" s="16">
        <f>'[3]04'!G59</f>
        <v>0</v>
      </c>
      <c r="H57" s="17">
        <f t="shared" si="27"/>
        <v>1290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25.63</v>
      </c>
      <c r="AU57" s="8">
        <v>25.63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25.63</v>
      </c>
      <c r="BM57" s="8">
        <f t="shared" si="22"/>
        <v>25.63</v>
      </c>
      <c r="BN57" s="8">
        <f t="shared" si="23"/>
        <v>26.63</v>
      </c>
      <c r="BO57" s="8">
        <f t="shared" si="24"/>
        <v>26.63</v>
      </c>
      <c r="BP57" s="139">
        <f t="shared" si="25"/>
        <v>-1</v>
      </c>
      <c r="BQ57" s="139">
        <f t="shared" si="26"/>
        <v>-1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970</v>
      </c>
      <c r="G58" s="16">
        <f>'[3]04'!G60</f>
        <v>0</v>
      </c>
      <c r="H58" s="17">
        <f t="shared" si="27"/>
        <v>1290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25.63</v>
      </c>
      <c r="AU58" s="8">
        <v>25.63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25.63</v>
      </c>
      <c r="BM58" s="8">
        <f t="shared" si="22"/>
        <v>25.63</v>
      </c>
      <c r="BN58" s="8">
        <f t="shared" si="23"/>
        <v>26.63</v>
      </c>
      <c r="BO58" s="8">
        <f t="shared" si="24"/>
        <v>26.63</v>
      </c>
      <c r="BP58" s="139">
        <f t="shared" si="25"/>
        <v>-1</v>
      </c>
      <c r="BQ58" s="139">
        <f t="shared" si="26"/>
        <v>-1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970</v>
      </c>
      <c r="G59" s="16">
        <f>'[3]04'!G61</f>
        <v>0</v>
      </c>
      <c r="H59" s="17">
        <f t="shared" si="27"/>
        <v>1290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25.63</v>
      </c>
      <c r="AU59" s="8">
        <v>25.63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25.63</v>
      </c>
      <c r="BM59" s="8">
        <f t="shared" si="22"/>
        <v>25.63</v>
      </c>
      <c r="BN59" s="8">
        <f t="shared" si="23"/>
        <v>26.63</v>
      </c>
      <c r="BO59" s="8">
        <f t="shared" si="24"/>
        <v>26.63</v>
      </c>
      <c r="BP59" s="139">
        <f t="shared" si="25"/>
        <v>-1</v>
      </c>
      <c r="BQ59" s="139">
        <f t="shared" si="26"/>
        <v>-1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970</v>
      </c>
      <c r="G60" s="16">
        <f>'[3]04'!G62</f>
        <v>0</v>
      </c>
      <c r="H60" s="17">
        <f t="shared" si="27"/>
        <v>1290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25.63</v>
      </c>
      <c r="AU60" s="8">
        <v>25.63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25.63</v>
      </c>
      <c r="BM60" s="8">
        <f t="shared" si="22"/>
        <v>25.63</v>
      </c>
      <c r="BN60" s="8">
        <f t="shared" si="23"/>
        <v>26.63</v>
      </c>
      <c r="BO60" s="8">
        <f t="shared" si="24"/>
        <v>26.63</v>
      </c>
      <c r="BP60" s="139">
        <f t="shared" si="25"/>
        <v>-1</v>
      </c>
      <c r="BQ60" s="139">
        <f t="shared" si="26"/>
        <v>-1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970</v>
      </c>
      <c r="G61" s="16">
        <f>'[3]04'!G63</f>
        <v>0</v>
      </c>
      <c r="H61" s="17">
        <f t="shared" si="27"/>
        <v>1290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25.63</v>
      </c>
      <c r="AU61" s="8">
        <v>25.63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25.63</v>
      </c>
      <c r="BM61" s="8">
        <f t="shared" si="22"/>
        <v>25.63</v>
      </c>
      <c r="BN61" s="8">
        <f t="shared" si="23"/>
        <v>26.63</v>
      </c>
      <c r="BO61" s="8">
        <f t="shared" si="24"/>
        <v>26.63</v>
      </c>
      <c r="BP61" s="139">
        <f t="shared" si="25"/>
        <v>-1</v>
      </c>
      <c r="BQ61" s="139">
        <f t="shared" si="26"/>
        <v>-1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970</v>
      </c>
      <c r="G62" s="16">
        <f>'[3]04'!G64</f>
        <v>0</v>
      </c>
      <c r="H62" s="17">
        <f t="shared" si="27"/>
        <v>1290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25.63</v>
      </c>
      <c r="AU62" s="8">
        <v>25.63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25.63</v>
      </c>
      <c r="BM62" s="8">
        <f t="shared" si="22"/>
        <v>25.63</v>
      </c>
      <c r="BN62" s="8">
        <f t="shared" si="23"/>
        <v>26.63</v>
      </c>
      <c r="BO62" s="8">
        <f t="shared" si="24"/>
        <v>26.63</v>
      </c>
      <c r="BP62" s="139">
        <f t="shared" si="25"/>
        <v>-1</v>
      </c>
      <c r="BQ62" s="139">
        <f t="shared" si="26"/>
        <v>-1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970</v>
      </c>
      <c r="G63" s="16">
        <f>'[3]04'!G65</f>
        <v>0</v>
      </c>
      <c r="H63" s="17">
        <f t="shared" si="27"/>
        <v>1290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25.63</v>
      </c>
      <c r="AU63" s="8">
        <v>25.63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25.63</v>
      </c>
      <c r="BM63" s="8">
        <f t="shared" si="22"/>
        <v>25.63</v>
      </c>
      <c r="BN63" s="8">
        <f t="shared" si="23"/>
        <v>26.63</v>
      </c>
      <c r="BO63" s="8">
        <f t="shared" si="24"/>
        <v>26.63</v>
      </c>
      <c r="BP63" s="139">
        <f t="shared" si="25"/>
        <v>-1</v>
      </c>
      <c r="BQ63" s="139">
        <f t="shared" si="26"/>
        <v>-1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970</v>
      </c>
      <c r="G64" s="16">
        <f>'[3]04'!G66</f>
        <v>0</v>
      </c>
      <c r="H64" s="17">
        <f t="shared" si="27"/>
        <v>1290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25.63</v>
      </c>
      <c r="AU64" s="8">
        <v>25.63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25.63</v>
      </c>
      <c r="BM64" s="8">
        <f t="shared" si="22"/>
        <v>25.63</v>
      </c>
      <c r="BN64" s="8">
        <f t="shared" si="23"/>
        <v>26.63</v>
      </c>
      <c r="BO64" s="8">
        <f t="shared" si="24"/>
        <v>26.63</v>
      </c>
      <c r="BP64" s="139">
        <f t="shared" si="25"/>
        <v>-1</v>
      </c>
      <c r="BQ64" s="139">
        <f t="shared" si="26"/>
        <v>-1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970</v>
      </c>
      <c r="G65" s="16">
        <f>'[3]04'!G67</f>
        <v>0</v>
      </c>
      <c r="H65" s="17">
        <f t="shared" si="27"/>
        <v>1290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25.63</v>
      </c>
      <c r="AU65" s="8">
        <v>25.63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25.63</v>
      </c>
      <c r="BM65" s="8">
        <f t="shared" si="22"/>
        <v>25.63</v>
      </c>
      <c r="BN65" s="8">
        <f t="shared" si="23"/>
        <v>26.63</v>
      </c>
      <c r="BO65" s="8">
        <f t="shared" si="24"/>
        <v>26.63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970</v>
      </c>
      <c r="G66" s="16">
        <f>'[3]04'!G68</f>
        <v>0</v>
      </c>
      <c r="H66" s="17">
        <f t="shared" si="27"/>
        <v>1290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25.63</v>
      </c>
      <c r="AU66" s="8">
        <v>25.63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25.63</v>
      </c>
      <c r="BM66" s="8">
        <f t="shared" si="22"/>
        <v>25.63</v>
      </c>
      <c r="BN66" s="8">
        <f t="shared" si="23"/>
        <v>26.63</v>
      </c>
      <c r="BO66" s="8">
        <f t="shared" si="24"/>
        <v>26.63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970</v>
      </c>
      <c r="G67" s="16">
        <f>'[3]04'!G69</f>
        <v>0</v>
      </c>
      <c r="H67" s="17">
        <f t="shared" si="27"/>
        <v>1290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25.63</v>
      </c>
      <c r="AU67" s="8">
        <v>25.63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25.63</v>
      </c>
      <c r="BM67" s="8">
        <f t="shared" si="22"/>
        <v>25.63</v>
      </c>
      <c r="BN67" s="8">
        <f t="shared" si="23"/>
        <v>26.63</v>
      </c>
      <c r="BO67" s="8">
        <f t="shared" si="24"/>
        <v>26.63</v>
      </c>
      <c r="BP67" s="139">
        <f t="shared" si="25"/>
        <v>-1</v>
      </c>
      <c r="BQ67" s="139">
        <f t="shared" si="26"/>
        <v>-1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970</v>
      </c>
      <c r="G68" s="16">
        <f>'[3]04'!G70</f>
        <v>0</v>
      </c>
      <c r="H68" s="17">
        <f t="shared" si="27"/>
        <v>1290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25.63</v>
      </c>
      <c r="AU68" s="8">
        <v>25.63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-1</v>
      </c>
      <c r="BQ68" s="139">
        <f t="shared" ref="BQ68:BQ98" si="58">BM68-BO68</f>
        <v>-1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970</v>
      </c>
      <c r="G69" s="16">
        <f>'[3]04'!G71</f>
        <v>0</v>
      </c>
      <c r="H69" s="17">
        <f t="shared" ref="H69:H98" si="59">SUM(B69:G69)</f>
        <v>1290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25.63</v>
      </c>
      <c r="AU69" s="8">
        <v>25.63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25.63</v>
      </c>
      <c r="BM69" s="8">
        <f t="shared" si="54"/>
        <v>25.63</v>
      </c>
      <c r="BN69" s="8">
        <f t="shared" si="55"/>
        <v>26.44</v>
      </c>
      <c r="BO69" s="8">
        <f t="shared" si="56"/>
        <v>26.44</v>
      </c>
      <c r="BP69" s="139">
        <f t="shared" si="57"/>
        <v>-0.81000000000000227</v>
      </c>
      <c r="BQ69" s="139">
        <f t="shared" si="58"/>
        <v>-0.81000000000000227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970</v>
      </c>
      <c r="G70" s="16">
        <f>'[3]04'!G72</f>
        <v>0</v>
      </c>
      <c r="H70" s="17">
        <f t="shared" si="59"/>
        <v>1290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25.63</v>
      </c>
      <c r="AU70" s="8">
        <v>25.63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25.63</v>
      </c>
      <c r="BM70" s="8">
        <f t="shared" si="54"/>
        <v>25.63</v>
      </c>
      <c r="BN70" s="8">
        <f t="shared" si="55"/>
        <v>26.44</v>
      </c>
      <c r="BO70" s="8">
        <f t="shared" si="56"/>
        <v>26.44</v>
      </c>
      <c r="BP70" s="139">
        <f t="shared" si="57"/>
        <v>-0.81000000000000227</v>
      </c>
      <c r="BQ70" s="139">
        <f t="shared" si="58"/>
        <v>-0.81000000000000227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970</v>
      </c>
      <c r="G71" s="16">
        <f>'[3]04'!G73</f>
        <v>0</v>
      </c>
      <c r="H71" s="17">
        <f t="shared" si="59"/>
        <v>1290</v>
      </c>
      <c r="I71" s="15">
        <f>'[3]04'!J73</f>
        <v>304.61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304.61</v>
      </c>
      <c r="P71" s="18">
        <f>frq!C71</f>
        <v>1</v>
      </c>
      <c r="Q71" s="15">
        <f t="shared" si="33"/>
        <v>304.61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304.61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272.61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272.61</v>
      </c>
      <c r="AT71" s="8">
        <v>14.81</v>
      </c>
      <c r="AU71" s="8">
        <v>30.8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14.81</v>
      </c>
      <c r="BM71" s="8">
        <f t="shared" si="54"/>
        <v>30.8</v>
      </c>
      <c r="BN71" s="8">
        <f t="shared" si="55"/>
        <v>0</v>
      </c>
      <c r="BO71" s="8">
        <f t="shared" si="56"/>
        <v>32</v>
      </c>
      <c r="BP71" s="139">
        <f t="shared" si="57"/>
        <v>14.81</v>
      </c>
      <c r="BQ71" s="139">
        <f t="shared" si="58"/>
        <v>-1.1999999999999993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970</v>
      </c>
      <c r="G72" s="16">
        <f>'[3]04'!G74</f>
        <v>0</v>
      </c>
      <c r="H72" s="17">
        <f t="shared" si="59"/>
        <v>1290</v>
      </c>
      <c r="I72" s="15">
        <f>'[3]04'!J74</f>
        <v>310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14.81</v>
      </c>
      <c r="AU72" s="8">
        <v>30.8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31</v>
      </c>
      <c r="BL72" s="8">
        <f t="shared" si="53"/>
        <v>14.81</v>
      </c>
      <c r="BM72" s="8">
        <f t="shared" si="54"/>
        <v>30.8</v>
      </c>
      <c r="BN72" s="8">
        <f t="shared" si="55"/>
        <v>0</v>
      </c>
      <c r="BO72" s="8">
        <f t="shared" si="56"/>
        <v>31</v>
      </c>
      <c r="BP72" s="139">
        <f t="shared" si="57"/>
        <v>14.81</v>
      </c>
      <c r="BQ72" s="139">
        <f t="shared" si="58"/>
        <v>-0.19999999999999929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970</v>
      </c>
      <c r="G73" s="16">
        <f>'[3]04'!G75</f>
        <v>0</v>
      </c>
      <c r="H73" s="17">
        <f t="shared" si="59"/>
        <v>1290</v>
      </c>
      <c r="I73" s="15">
        <f>'[3]04'!J75</f>
        <v>310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14.81</v>
      </c>
      <c r="AU73" s="8">
        <v>30.8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31</v>
      </c>
      <c r="BL73" s="8">
        <f t="shared" si="53"/>
        <v>14.81</v>
      </c>
      <c r="BM73" s="8">
        <f t="shared" si="54"/>
        <v>30.8</v>
      </c>
      <c r="BN73" s="8">
        <f t="shared" si="55"/>
        <v>0</v>
      </c>
      <c r="BO73" s="8">
        <f t="shared" si="56"/>
        <v>31</v>
      </c>
      <c r="BP73" s="139">
        <f t="shared" si="57"/>
        <v>14.81</v>
      </c>
      <c r="BQ73" s="139">
        <f t="shared" si="58"/>
        <v>-0.19999999999999929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970</v>
      </c>
      <c r="G74" s="16">
        <f>'[3]04'!G76</f>
        <v>0</v>
      </c>
      <c r="H74" s="17">
        <f t="shared" si="59"/>
        <v>1290</v>
      </c>
      <c r="I74" s="15">
        <f>'[3]04'!J76</f>
        <v>310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31.53</v>
      </c>
      <c r="AL74" s="8">
        <f t="shared" si="35"/>
        <v>278.47000000000003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278.47000000000003</v>
      </c>
      <c r="AT74" s="8">
        <v>14.81</v>
      </c>
      <c r="AU74" s="8">
        <v>30.8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31.53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31.53</v>
      </c>
      <c r="BL74" s="8">
        <f t="shared" si="53"/>
        <v>14.81</v>
      </c>
      <c r="BM74" s="8">
        <f t="shared" si="54"/>
        <v>30.8</v>
      </c>
      <c r="BN74" s="8">
        <f t="shared" si="55"/>
        <v>0</v>
      </c>
      <c r="BO74" s="8">
        <f t="shared" si="56"/>
        <v>31.53</v>
      </c>
      <c r="BP74" s="139">
        <f t="shared" si="57"/>
        <v>14.81</v>
      </c>
      <c r="BQ74" s="139">
        <f t="shared" si="58"/>
        <v>-0.73000000000000043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970</v>
      </c>
      <c r="G75" s="16">
        <f>'[3]04'!G77</f>
        <v>0</v>
      </c>
      <c r="H75" s="17">
        <f t="shared" si="59"/>
        <v>1290</v>
      </c>
      <c r="I75" s="15">
        <f>'[3]04'!J77</f>
        <v>306.61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306.61</v>
      </c>
      <c r="P75" s="18">
        <f>frq!C75</f>
        <v>1</v>
      </c>
      <c r="Q75" s="15">
        <f t="shared" si="33"/>
        <v>306.61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306.61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242.61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242.61</v>
      </c>
      <c r="AT75" s="8">
        <v>30.8</v>
      </c>
      <c r="AU75" s="8">
        <v>30.8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970</v>
      </c>
      <c r="G76" s="16">
        <f>'[3]04'!G78</f>
        <v>0</v>
      </c>
      <c r="H76" s="17">
        <f t="shared" si="59"/>
        <v>1290</v>
      </c>
      <c r="I76" s="15">
        <f>'[3]04'!J78</f>
        <v>286.61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286.61</v>
      </c>
      <c r="P76" s="18">
        <f>frq!C76</f>
        <v>1</v>
      </c>
      <c r="Q76" s="15">
        <f t="shared" si="33"/>
        <v>286.61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222.61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222.61</v>
      </c>
      <c r="AT76" s="8">
        <v>30.8</v>
      </c>
      <c r="AU76" s="8">
        <v>30.8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970</v>
      </c>
      <c r="G77" s="16">
        <f>'[3]04'!G79</f>
        <v>0</v>
      </c>
      <c r="H77" s="17">
        <f t="shared" si="59"/>
        <v>1290</v>
      </c>
      <c r="I77" s="15">
        <f>'[3]04'!J79</f>
        <v>306.22000000000003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306.22000000000003</v>
      </c>
      <c r="P77" s="18">
        <f>frq!C77</f>
        <v>1</v>
      </c>
      <c r="Q77" s="15">
        <f t="shared" si="33"/>
        <v>306.22000000000003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306.22000000000003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30.8</v>
      </c>
      <c r="AU77" s="8">
        <v>30.8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970</v>
      </c>
      <c r="G78" s="16">
        <f>'[3]04'!G80</f>
        <v>0</v>
      </c>
      <c r="H78" s="17">
        <f t="shared" si="59"/>
        <v>1290</v>
      </c>
      <c r="I78" s="15">
        <f>'[3]04'!J80</f>
        <v>306.22000000000003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306.22000000000003</v>
      </c>
      <c r="P78" s="18">
        <f>frq!C78</f>
        <v>1</v>
      </c>
      <c r="Q78" s="15">
        <f t="shared" si="33"/>
        <v>306.22000000000003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306.22000000000003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30.8</v>
      </c>
      <c r="AU78" s="8">
        <v>30.8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970</v>
      </c>
      <c r="G79" s="16">
        <f>'[3]04'!G81</f>
        <v>0</v>
      </c>
      <c r="H79" s="17">
        <f t="shared" si="59"/>
        <v>1290</v>
      </c>
      <c r="I79" s="15">
        <f>'[3]04'!J81</f>
        <v>307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307</v>
      </c>
      <c r="P79" s="18">
        <f>frq!C79</f>
        <v>1</v>
      </c>
      <c r="Q79" s="15">
        <f t="shared" si="33"/>
        <v>307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307</v>
      </c>
      <c r="X79" s="8">
        <f t="shared" si="36"/>
        <v>31.07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31.07</v>
      </c>
      <c r="AE79" s="8">
        <f t="shared" si="43"/>
        <v>31.07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31.07</v>
      </c>
      <c r="AL79" s="8">
        <f t="shared" si="35"/>
        <v>244.86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244.86</v>
      </c>
      <c r="AT79" s="8">
        <v>30.19</v>
      </c>
      <c r="AU79" s="8">
        <v>30.19</v>
      </c>
      <c r="AW79" s="203">
        <v>31.07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31.07</v>
      </c>
      <c r="BD79" s="203">
        <v>31.07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31.07</v>
      </c>
      <c r="BL79" s="8">
        <f t="shared" si="53"/>
        <v>30.19</v>
      </c>
      <c r="BM79" s="8">
        <f t="shared" si="54"/>
        <v>30.19</v>
      </c>
      <c r="BN79" s="8">
        <f t="shared" si="55"/>
        <v>31.07</v>
      </c>
      <c r="BO79" s="8">
        <f t="shared" si="56"/>
        <v>31.07</v>
      </c>
      <c r="BP79" s="139">
        <f t="shared" si="57"/>
        <v>-0.87999999999999901</v>
      </c>
      <c r="BQ79" s="139">
        <f t="shared" si="58"/>
        <v>-0.87999999999999901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970</v>
      </c>
      <c r="G80" s="16">
        <f>'[3]04'!G82</f>
        <v>0</v>
      </c>
      <c r="H80" s="17">
        <f t="shared" si="59"/>
        <v>1290</v>
      </c>
      <c r="I80" s="15">
        <f>'[3]04'!J82</f>
        <v>307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307</v>
      </c>
      <c r="P80" s="18">
        <f>frq!C80</f>
        <v>1</v>
      </c>
      <c r="Q80" s="15">
        <f t="shared" si="33"/>
        <v>307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307</v>
      </c>
      <c r="X80" s="8">
        <f t="shared" si="36"/>
        <v>31.07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31.07</v>
      </c>
      <c r="AE80" s="8">
        <f t="shared" si="43"/>
        <v>31.07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31.07</v>
      </c>
      <c r="AL80" s="8">
        <f t="shared" si="35"/>
        <v>244.86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244.86</v>
      </c>
      <c r="AT80" s="8">
        <v>30.19</v>
      </c>
      <c r="AU80" s="8">
        <v>30.19</v>
      </c>
      <c r="AW80" s="203">
        <v>31.07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31.07</v>
      </c>
      <c r="BD80" s="203">
        <v>31.07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31.07</v>
      </c>
      <c r="BL80" s="8">
        <f t="shared" si="53"/>
        <v>30.19</v>
      </c>
      <c r="BM80" s="8">
        <f t="shared" si="54"/>
        <v>30.19</v>
      </c>
      <c r="BN80" s="8">
        <f t="shared" si="55"/>
        <v>31.07</v>
      </c>
      <c r="BO80" s="8">
        <f t="shared" si="56"/>
        <v>31.07</v>
      </c>
      <c r="BP80" s="139">
        <f t="shared" si="57"/>
        <v>-0.87999999999999901</v>
      </c>
      <c r="BQ80" s="139">
        <f t="shared" si="58"/>
        <v>-0.87999999999999901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970</v>
      </c>
      <c r="G81" s="16">
        <f>'[3]04'!G83</f>
        <v>0</v>
      </c>
      <c r="H81" s="17">
        <f t="shared" si="59"/>
        <v>1290</v>
      </c>
      <c r="I81" s="15">
        <f>'[3]04'!J83</f>
        <v>307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307</v>
      </c>
      <c r="P81" s="18">
        <f>frq!C81</f>
        <v>1</v>
      </c>
      <c r="Q81" s="15">
        <f t="shared" si="33"/>
        <v>307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307</v>
      </c>
      <c r="X81" s="8">
        <f t="shared" si="36"/>
        <v>31.07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31.07</v>
      </c>
      <c r="AE81" s="8">
        <f t="shared" si="43"/>
        <v>31.07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31.07</v>
      </c>
      <c r="AL81" s="8">
        <f t="shared" si="35"/>
        <v>244.86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244.86</v>
      </c>
      <c r="AT81" s="8">
        <v>29.9</v>
      </c>
      <c r="AU81" s="8">
        <v>30.19</v>
      </c>
      <c r="AW81" s="203">
        <v>31.07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31.07</v>
      </c>
      <c r="BD81" s="203">
        <v>31.07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31.07</v>
      </c>
      <c r="BL81" s="8">
        <f t="shared" si="53"/>
        <v>29.9</v>
      </c>
      <c r="BM81" s="8">
        <f t="shared" si="54"/>
        <v>30.19</v>
      </c>
      <c r="BN81" s="8">
        <f t="shared" si="55"/>
        <v>31.07</v>
      </c>
      <c r="BO81" s="8">
        <f t="shared" si="56"/>
        <v>31.07</v>
      </c>
      <c r="BP81" s="139">
        <f t="shared" si="57"/>
        <v>-1.1700000000000017</v>
      </c>
      <c r="BQ81" s="139">
        <f t="shared" si="58"/>
        <v>-0.87999999999999901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970</v>
      </c>
      <c r="G82" s="16">
        <f>'[3]04'!G84</f>
        <v>0</v>
      </c>
      <c r="H82" s="17">
        <f t="shared" si="59"/>
        <v>1290</v>
      </c>
      <c r="I82" s="15">
        <f>'[3]04'!J84</f>
        <v>307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307</v>
      </c>
      <c r="P82" s="18">
        <f>frq!C82</f>
        <v>1</v>
      </c>
      <c r="Q82" s="15">
        <f t="shared" si="33"/>
        <v>307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307</v>
      </c>
      <c r="X82" s="8">
        <f t="shared" si="36"/>
        <v>31.07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31.07</v>
      </c>
      <c r="AE82" s="8">
        <f t="shared" si="43"/>
        <v>31.07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31.07</v>
      </c>
      <c r="AL82" s="8">
        <f t="shared" si="35"/>
        <v>244.86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244.86</v>
      </c>
      <c r="AT82" s="8">
        <v>29.9</v>
      </c>
      <c r="AU82" s="8">
        <v>30.19</v>
      </c>
      <c r="AW82" s="203">
        <v>31.07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31.07</v>
      </c>
      <c r="BD82" s="203">
        <v>31.07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31.07</v>
      </c>
      <c r="BL82" s="8">
        <f t="shared" si="53"/>
        <v>29.9</v>
      </c>
      <c r="BM82" s="8">
        <f t="shared" si="54"/>
        <v>30.19</v>
      </c>
      <c r="BN82" s="8">
        <f t="shared" si="55"/>
        <v>31.07</v>
      </c>
      <c r="BO82" s="8">
        <f t="shared" si="56"/>
        <v>31.07</v>
      </c>
      <c r="BP82" s="139">
        <f t="shared" si="57"/>
        <v>-1.1700000000000017</v>
      </c>
      <c r="BQ82" s="139">
        <f t="shared" si="58"/>
        <v>-0.87999999999999901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970</v>
      </c>
      <c r="G83" s="16">
        <f>'[3]04'!G85</f>
        <v>0</v>
      </c>
      <c r="H83" s="17">
        <f t="shared" si="59"/>
        <v>1290</v>
      </c>
      <c r="I83" s="15">
        <f>'[3]04'!J85</f>
        <v>307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307</v>
      </c>
      <c r="P83" s="18">
        <f>frq!C83</f>
        <v>1</v>
      </c>
      <c r="Q83" s="15">
        <f t="shared" si="33"/>
        <v>307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307</v>
      </c>
      <c r="X83" s="8">
        <f t="shared" si="36"/>
        <v>31.07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31.07</v>
      </c>
      <c r="AE83" s="8">
        <f t="shared" si="43"/>
        <v>31.07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31.07</v>
      </c>
      <c r="AL83" s="8">
        <f t="shared" si="35"/>
        <v>244.86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244.86</v>
      </c>
      <c r="AT83" s="8">
        <v>29.9</v>
      </c>
      <c r="AU83" s="8">
        <v>30.8</v>
      </c>
      <c r="AW83" s="203">
        <v>31.07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31.07</v>
      </c>
      <c r="BD83" s="203">
        <v>31.07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31.07</v>
      </c>
      <c r="BL83" s="8">
        <f t="shared" si="53"/>
        <v>29.9</v>
      </c>
      <c r="BM83" s="8">
        <f t="shared" si="54"/>
        <v>30.8</v>
      </c>
      <c r="BN83" s="8">
        <f t="shared" si="55"/>
        <v>31.07</v>
      </c>
      <c r="BO83" s="8">
        <f t="shared" si="56"/>
        <v>31.07</v>
      </c>
      <c r="BP83" s="139">
        <f t="shared" si="57"/>
        <v>-1.1700000000000017</v>
      </c>
      <c r="BQ83" s="139">
        <f t="shared" si="58"/>
        <v>-0.26999999999999957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970</v>
      </c>
      <c r="G84" s="16">
        <f>'[3]04'!G86</f>
        <v>0</v>
      </c>
      <c r="H84" s="17">
        <f t="shared" si="59"/>
        <v>1290</v>
      </c>
      <c r="I84" s="15">
        <f>'[3]04'!J86</f>
        <v>307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307</v>
      </c>
      <c r="P84" s="18">
        <f>frq!C84</f>
        <v>1</v>
      </c>
      <c r="Q84" s="15">
        <f t="shared" si="33"/>
        <v>307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307</v>
      </c>
      <c r="X84" s="8">
        <f t="shared" si="36"/>
        <v>31.07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31.07</v>
      </c>
      <c r="AE84" s="8">
        <f t="shared" si="43"/>
        <v>31.07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31.07</v>
      </c>
      <c r="AL84" s="8">
        <f t="shared" si="35"/>
        <v>244.86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244.86</v>
      </c>
      <c r="AT84" s="8">
        <v>29.9</v>
      </c>
      <c r="AU84" s="8">
        <v>30.8</v>
      </c>
      <c r="AW84" s="203">
        <v>31.07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31.07</v>
      </c>
      <c r="BD84" s="203">
        <v>31.07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31.07</v>
      </c>
      <c r="BL84" s="8">
        <f t="shared" si="53"/>
        <v>29.9</v>
      </c>
      <c r="BM84" s="8">
        <f t="shared" si="54"/>
        <v>30.8</v>
      </c>
      <c r="BN84" s="8">
        <f t="shared" si="55"/>
        <v>31.07</v>
      </c>
      <c r="BO84" s="8">
        <f t="shared" si="56"/>
        <v>31.07</v>
      </c>
      <c r="BP84" s="139">
        <f t="shared" si="57"/>
        <v>-1.1700000000000017</v>
      </c>
      <c r="BQ84" s="139">
        <f t="shared" si="58"/>
        <v>-0.26999999999999957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970</v>
      </c>
      <c r="G85" s="16">
        <f>'[3]04'!G87</f>
        <v>0</v>
      </c>
      <c r="H85" s="17">
        <f t="shared" si="59"/>
        <v>1290</v>
      </c>
      <c r="I85" s="15">
        <f>'[3]04'!J87</f>
        <v>307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307</v>
      </c>
      <c r="P85" s="18">
        <f>frq!C85</f>
        <v>1</v>
      </c>
      <c r="Q85" s="15">
        <f t="shared" si="33"/>
        <v>307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307</v>
      </c>
      <c r="X85" s="8">
        <f t="shared" si="36"/>
        <v>30.7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30.7</v>
      </c>
      <c r="AE85" s="8">
        <f t="shared" si="43"/>
        <v>30.7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30.7</v>
      </c>
      <c r="AL85" s="8">
        <f t="shared" si="35"/>
        <v>245.60000000000002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245.60000000000002</v>
      </c>
      <c r="AT85" s="8">
        <v>29.55</v>
      </c>
      <c r="AU85" s="8">
        <v>29.55</v>
      </c>
      <c r="AW85" s="203">
        <v>30.7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30.7</v>
      </c>
      <c r="BD85" s="203">
        <v>30.7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30.7</v>
      </c>
      <c r="BL85" s="8">
        <f t="shared" si="53"/>
        <v>29.55</v>
      </c>
      <c r="BM85" s="8">
        <f t="shared" si="54"/>
        <v>29.55</v>
      </c>
      <c r="BN85" s="8">
        <f t="shared" si="55"/>
        <v>30.7</v>
      </c>
      <c r="BO85" s="8">
        <f t="shared" si="56"/>
        <v>30.7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970</v>
      </c>
      <c r="G86" s="16">
        <f>'[3]04'!G88</f>
        <v>0</v>
      </c>
      <c r="H86" s="17">
        <f t="shared" si="59"/>
        <v>1290</v>
      </c>
      <c r="I86" s="15">
        <f>'[3]04'!J88</f>
        <v>307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307</v>
      </c>
      <c r="P86" s="18">
        <f>frq!C86</f>
        <v>1</v>
      </c>
      <c r="Q86" s="15">
        <f t="shared" si="33"/>
        <v>307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307</v>
      </c>
      <c r="X86" s="8">
        <f t="shared" si="36"/>
        <v>30.7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30.7</v>
      </c>
      <c r="AE86" s="8">
        <f t="shared" si="43"/>
        <v>30.7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30.7</v>
      </c>
      <c r="AL86" s="8">
        <f t="shared" si="35"/>
        <v>245.60000000000002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245.60000000000002</v>
      </c>
      <c r="AT86" s="8">
        <v>29.55</v>
      </c>
      <c r="AU86" s="8">
        <v>29.55</v>
      </c>
      <c r="AW86" s="203">
        <v>30.7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30.7</v>
      </c>
      <c r="BD86" s="203">
        <v>30.7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30.7</v>
      </c>
      <c r="BL86" s="8">
        <f t="shared" si="53"/>
        <v>29.55</v>
      </c>
      <c r="BM86" s="8">
        <f t="shared" si="54"/>
        <v>29.55</v>
      </c>
      <c r="BN86" s="8">
        <f t="shared" si="55"/>
        <v>30.7</v>
      </c>
      <c r="BO86" s="8">
        <f t="shared" si="56"/>
        <v>30.7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990</v>
      </c>
      <c r="G87" s="16">
        <f>'[3]04'!G89</f>
        <v>0</v>
      </c>
      <c r="H87" s="17">
        <f t="shared" si="59"/>
        <v>1310</v>
      </c>
      <c r="I87" s="15">
        <f>'[3]04'!J89</f>
        <v>310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29.83</v>
      </c>
      <c r="AU87" s="8">
        <v>29.83</v>
      </c>
      <c r="AW87" s="203">
        <v>31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</v>
      </c>
      <c r="BD87" s="203">
        <v>31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</v>
      </c>
      <c r="BL87" s="8">
        <f t="shared" si="53"/>
        <v>29.83</v>
      </c>
      <c r="BM87" s="8">
        <f t="shared" si="54"/>
        <v>29.83</v>
      </c>
      <c r="BN87" s="8">
        <f t="shared" si="55"/>
        <v>31</v>
      </c>
      <c r="BO87" s="8">
        <f t="shared" si="56"/>
        <v>31</v>
      </c>
      <c r="BP87" s="139">
        <f t="shared" si="57"/>
        <v>-1.1700000000000017</v>
      </c>
      <c r="BQ87" s="139">
        <f t="shared" si="58"/>
        <v>-1.1700000000000017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990</v>
      </c>
      <c r="G88" s="16">
        <f>'[3]04'!G90</f>
        <v>0</v>
      </c>
      <c r="H88" s="17">
        <f t="shared" si="59"/>
        <v>1310</v>
      </c>
      <c r="I88" s="15">
        <f>'[3]04'!J90</f>
        <v>310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29.83</v>
      </c>
      <c r="AU88" s="8">
        <v>29.83</v>
      </c>
      <c r="AW88" s="203">
        <v>31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</v>
      </c>
      <c r="BD88" s="203">
        <v>31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</v>
      </c>
      <c r="BL88" s="8">
        <f t="shared" si="53"/>
        <v>29.83</v>
      </c>
      <c r="BM88" s="8">
        <f t="shared" si="54"/>
        <v>29.83</v>
      </c>
      <c r="BN88" s="8">
        <f t="shared" si="55"/>
        <v>31</v>
      </c>
      <c r="BO88" s="8">
        <f t="shared" si="56"/>
        <v>31</v>
      </c>
      <c r="BP88" s="139">
        <f t="shared" si="57"/>
        <v>-1.1700000000000017</v>
      </c>
      <c r="BQ88" s="139">
        <f t="shared" si="58"/>
        <v>-1.1700000000000017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990</v>
      </c>
      <c r="G89" s="16">
        <f>'[3]04'!G91</f>
        <v>0</v>
      </c>
      <c r="H89" s="17">
        <f t="shared" si="59"/>
        <v>1310</v>
      </c>
      <c r="I89" s="15">
        <f>'[3]04'!J91</f>
        <v>310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29.83</v>
      </c>
      <c r="AU89" s="8">
        <v>29.83</v>
      </c>
      <c r="AW89" s="203">
        <v>31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</v>
      </c>
      <c r="BD89" s="203">
        <v>31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</v>
      </c>
      <c r="BL89" s="8">
        <f t="shared" si="53"/>
        <v>29.83</v>
      </c>
      <c r="BM89" s="8">
        <f t="shared" si="54"/>
        <v>29.83</v>
      </c>
      <c r="BN89" s="8">
        <f t="shared" si="55"/>
        <v>31</v>
      </c>
      <c r="BO89" s="8">
        <f t="shared" si="56"/>
        <v>31</v>
      </c>
      <c r="BP89" s="139">
        <f t="shared" si="57"/>
        <v>-1.1700000000000017</v>
      </c>
      <c r="BQ89" s="139">
        <f t="shared" si="58"/>
        <v>-1.1700000000000017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990</v>
      </c>
      <c r="G90" s="16">
        <f>'[3]04'!G92</f>
        <v>0</v>
      </c>
      <c r="H90" s="17">
        <f t="shared" si="59"/>
        <v>1310</v>
      </c>
      <c r="I90" s="15">
        <f>'[3]04'!J92</f>
        <v>310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29.83</v>
      </c>
      <c r="AU90" s="8">
        <v>29.83</v>
      </c>
      <c r="AW90" s="203">
        <v>31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</v>
      </c>
      <c r="BD90" s="203">
        <v>31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</v>
      </c>
      <c r="BL90" s="8">
        <f t="shared" si="53"/>
        <v>29.83</v>
      </c>
      <c r="BM90" s="8">
        <f t="shared" si="54"/>
        <v>29.83</v>
      </c>
      <c r="BN90" s="8">
        <f t="shared" si="55"/>
        <v>31</v>
      </c>
      <c r="BO90" s="8">
        <f t="shared" si="56"/>
        <v>31</v>
      </c>
      <c r="BP90" s="139">
        <f t="shared" si="57"/>
        <v>-1.1700000000000017</v>
      </c>
      <c r="BQ90" s="139">
        <f t="shared" si="58"/>
        <v>-1.1700000000000017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990</v>
      </c>
      <c r="G91" s="16">
        <f>'[3]04'!G93</f>
        <v>0</v>
      </c>
      <c r="H91" s="17">
        <f t="shared" si="59"/>
        <v>1310</v>
      </c>
      <c r="I91" s="15">
        <f>'[3]04'!J93</f>
        <v>310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29.83</v>
      </c>
      <c r="AU91" s="8">
        <v>29.83</v>
      </c>
      <c r="AW91" s="203">
        <v>31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</v>
      </c>
      <c r="BD91" s="203">
        <v>31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</v>
      </c>
      <c r="BL91" s="8">
        <f t="shared" si="53"/>
        <v>29.83</v>
      </c>
      <c r="BM91" s="8">
        <f t="shared" si="54"/>
        <v>29.83</v>
      </c>
      <c r="BN91" s="8">
        <f t="shared" si="55"/>
        <v>31</v>
      </c>
      <c r="BO91" s="8">
        <f t="shared" si="56"/>
        <v>31</v>
      </c>
      <c r="BP91" s="139">
        <f t="shared" si="57"/>
        <v>-1.1700000000000017</v>
      </c>
      <c r="BQ91" s="139">
        <f t="shared" si="58"/>
        <v>-1.1700000000000017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990</v>
      </c>
      <c r="G92" s="16">
        <f>'[3]04'!G94</f>
        <v>0</v>
      </c>
      <c r="H92" s="17">
        <f t="shared" si="59"/>
        <v>1310</v>
      </c>
      <c r="I92" s="15">
        <f>'[3]04'!J94</f>
        <v>310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29.83</v>
      </c>
      <c r="AU92" s="8">
        <v>29.83</v>
      </c>
      <c r="AW92" s="203">
        <v>31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</v>
      </c>
      <c r="BD92" s="203">
        <v>31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</v>
      </c>
      <c r="BL92" s="8">
        <f t="shared" si="53"/>
        <v>29.83</v>
      </c>
      <c r="BM92" s="8">
        <f t="shared" si="54"/>
        <v>29.83</v>
      </c>
      <c r="BN92" s="8">
        <f t="shared" si="55"/>
        <v>31</v>
      </c>
      <c r="BO92" s="8">
        <f t="shared" si="56"/>
        <v>31</v>
      </c>
      <c r="BP92" s="139">
        <f t="shared" si="57"/>
        <v>-1.1700000000000017</v>
      </c>
      <c r="BQ92" s="139">
        <f t="shared" si="58"/>
        <v>-1.1700000000000017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990</v>
      </c>
      <c r="G93" s="16">
        <f>'[3]04'!G95</f>
        <v>0</v>
      </c>
      <c r="H93" s="17">
        <f t="shared" si="59"/>
        <v>1310</v>
      </c>
      <c r="I93" s="15">
        <f>'[3]04'!J95</f>
        <v>310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29.83</v>
      </c>
      <c r="AU93" s="8">
        <v>29.83</v>
      </c>
      <c r="AW93" s="203">
        <v>31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</v>
      </c>
      <c r="BD93" s="203">
        <v>31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</v>
      </c>
      <c r="BL93" s="8">
        <f t="shared" si="53"/>
        <v>29.83</v>
      </c>
      <c r="BM93" s="8">
        <f t="shared" si="54"/>
        <v>29.83</v>
      </c>
      <c r="BN93" s="8">
        <f t="shared" si="55"/>
        <v>31</v>
      </c>
      <c r="BO93" s="8">
        <f t="shared" si="56"/>
        <v>31</v>
      </c>
      <c r="BP93" s="139">
        <f t="shared" si="57"/>
        <v>-1.1700000000000017</v>
      </c>
      <c r="BQ93" s="139">
        <f t="shared" si="58"/>
        <v>-1.1700000000000017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990</v>
      </c>
      <c r="G94" s="16">
        <f>'[3]04'!G96</f>
        <v>0</v>
      </c>
      <c r="H94" s="17">
        <f t="shared" si="59"/>
        <v>1310</v>
      </c>
      <c r="I94" s="15">
        <f>'[3]04'!J96</f>
        <v>310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29.83</v>
      </c>
      <c r="AU94" s="8">
        <v>29.83</v>
      </c>
      <c r="AW94" s="203">
        <v>31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</v>
      </c>
      <c r="BD94" s="203">
        <v>31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</v>
      </c>
      <c r="BL94" s="8">
        <f t="shared" si="53"/>
        <v>29.83</v>
      </c>
      <c r="BM94" s="8">
        <f t="shared" si="54"/>
        <v>29.83</v>
      </c>
      <c r="BN94" s="8">
        <f t="shared" si="55"/>
        <v>31</v>
      </c>
      <c r="BO94" s="8">
        <f t="shared" si="56"/>
        <v>31</v>
      </c>
      <c r="BP94" s="139">
        <f t="shared" si="57"/>
        <v>-1.1700000000000017</v>
      </c>
      <c r="BQ94" s="139">
        <f t="shared" si="58"/>
        <v>-1.1700000000000017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990</v>
      </c>
      <c r="G95" s="16">
        <f>'[3]04'!G97</f>
        <v>0</v>
      </c>
      <c r="H95" s="17">
        <f t="shared" si="59"/>
        <v>1310</v>
      </c>
      <c r="I95" s="15">
        <f>'[3]04'!J97</f>
        <v>310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31.2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31.2</v>
      </c>
      <c r="AE95" s="8">
        <f t="shared" si="43"/>
        <v>31.2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31.2</v>
      </c>
      <c r="AL95" s="8">
        <f t="shared" si="35"/>
        <v>247.60000000000002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247.60000000000002</v>
      </c>
      <c r="AT95" s="8">
        <v>29.83</v>
      </c>
      <c r="AU95" s="8">
        <v>29.83</v>
      </c>
      <c r="AW95" s="203">
        <v>31.2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31.2</v>
      </c>
      <c r="BD95" s="203">
        <v>31.2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31.2</v>
      </c>
      <c r="BL95" s="8">
        <f t="shared" si="53"/>
        <v>29.83</v>
      </c>
      <c r="BM95" s="8">
        <f t="shared" si="54"/>
        <v>29.83</v>
      </c>
      <c r="BN95" s="8">
        <f t="shared" si="55"/>
        <v>31.2</v>
      </c>
      <c r="BO95" s="8">
        <f t="shared" si="56"/>
        <v>31.2</v>
      </c>
      <c r="BP95" s="139">
        <f t="shared" si="57"/>
        <v>-1.370000000000001</v>
      </c>
      <c r="BQ95" s="139">
        <f t="shared" si="58"/>
        <v>-1.370000000000001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990</v>
      </c>
      <c r="G96" s="16">
        <f>'[3]04'!G98</f>
        <v>0</v>
      </c>
      <c r="H96" s="17">
        <f t="shared" si="59"/>
        <v>1310</v>
      </c>
      <c r="I96" s="15">
        <f>'[3]04'!J98</f>
        <v>310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31.2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31.2</v>
      </c>
      <c r="AE96" s="8">
        <f t="shared" si="43"/>
        <v>31.2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31.2</v>
      </c>
      <c r="AL96" s="8">
        <f t="shared" si="35"/>
        <v>247.60000000000002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247.60000000000002</v>
      </c>
      <c r="AT96" s="8">
        <v>29.83</v>
      </c>
      <c r="AU96" s="8">
        <v>29.83</v>
      </c>
      <c r="AW96" s="203">
        <v>31.2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31.2</v>
      </c>
      <c r="BD96" s="203">
        <v>31.2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31.2</v>
      </c>
      <c r="BL96" s="8">
        <f t="shared" si="53"/>
        <v>29.83</v>
      </c>
      <c r="BM96" s="8">
        <f t="shared" si="54"/>
        <v>29.83</v>
      </c>
      <c r="BN96" s="8">
        <f t="shared" si="55"/>
        <v>31.2</v>
      </c>
      <c r="BO96" s="8">
        <f t="shared" si="56"/>
        <v>31.2</v>
      </c>
      <c r="BP96" s="139">
        <f t="shared" si="57"/>
        <v>-1.370000000000001</v>
      </c>
      <c r="BQ96" s="139">
        <f t="shared" si="58"/>
        <v>-1.370000000000001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990</v>
      </c>
      <c r="G97" s="16">
        <f>'[3]04'!G99</f>
        <v>0</v>
      </c>
      <c r="H97" s="17">
        <f t="shared" si="59"/>
        <v>1310</v>
      </c>
      <c r="I97" s="15">
        <f>'[3]04'!J99</f>
        <v>312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312</v>
      </c>
      <c r="P97" s="18">
        <f>frq!C97</f>
        <v>1</v>
      </c>
      <c r="Q97" s="15">
        <f t="shared" si="33"/>
        <v>312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312</v>
      </c>
      <c r="X97" s="8">
        <f t="shared" si="36"/>
        <v>31.2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31.2</v>
      </c>
      <c r="AE97" s="8">
        <f t="shared" si="43"/>
        <v>31.2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31.2</v>
      </c>
      <c r="AL97" s="8">
        <f t="shared" si="35"/>
        <v>249.60000000000002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249.60000000000002</v>
      </c>
      <c r="AT97" s="8">
        <v>29.83</v>
      </c>
      <c r="AU97" s="8">
        <v>29.83</v>
      </c>
      <c r="AW97" s="203">
        <v>31.2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31.2</v>
      </c>
      <c r="BD97" s="203">
        <v>31.2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31.2</v>
      </c>
      <c r="BL97" s="8">
        <f t="shared" si="53"/>
        <v>29.83</v>
      </c>
      <c r="BM97" s="8">
        <f t="shared" si="54"/>
        <v>29.83</v>
      </c>
      <c r="BN97" s="8">
        <f t="shared" si="55"/>
        <v>31.2</v>
      </c>
      <c r="BO97" s="8">
        <f t="shared" si="56"/>
        <v>31.2</v>
      </c>
      <c r="BP97" s="139">
        <f t="shared" si="57"/>
        <v>-1.370000000000001</v>
      </c>
      <c r="BQ97" s="139">
        <f t="shared" si="58"/>
        <v>-1.370000000000001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990</v>
      </c>
      <c r="G98" s="16">
        <f>'[3]04'!G100</f>
        <v>0</v>
      </c>
      <c r="H98" s="17">
        <f t="shared" si="59"/>
        <v>1310</v>
      </c>
      <c r="I98" s="15">
        <f>'[3]04'!J100</f>
        <v>312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312</v>
      </c>
      <c r="P98" s="18">
        <f>frq!C98</f>
        <v>1</v>
      </c>
      <c r="Q98" s="15">
        <f t="shared" si="33"/>
        <v>312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312</v>
      </c>
      <c r="X98" s="8">
        <f t="shared" si="36"/>
        <v>31.2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31.2</v>
      </c>
      <c r="AE98" s="8">
        <f t="shared" si="43"/>
        <v>31.2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31.2</v>
      </c>
      <c r="AL98" s="8">
        <f t="shared" si="35"/>
        <v>249.60000000000002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249.60000000000002</v>
      </c>
      <c r="AT98" s="8">
        <v>29.83</v>
      </c>
      <c r="AU98" s="8">
        <v>29.83</v>
      </c>
      <c r="AW98" s="203">
        <v>31.2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31.2</v>
      </c>
      <c r="BD98" s="203">
        <v>31.2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31.2</v>
      </c>
      <c r="BL98" s="8">
        <f t="shared" si="53"/>
        <v>29.83</v>
      </c>
      <c r="BM98" s="8">
        <f t="shared" si="54"/>
        <v>29.83</v>
      </c>
      <c r="BN98" s="8">
        <f t="shared" si="55"/>
        <v>31.2</v>
      </c>
      <c r="BO98" s="8">
        <f t="shared" si="56"/>
        <v>31.2</v>
      </c>
      <c r="BP98" s="139">
        <f t="shared" si="57"/>
        <v>-1.370000000000001</v>
      </c>
      <c r="BQ98" s="139">
        <f t="shared" si="58"/>
        <v>-1.370000000000001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6.775287500000001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6.775287500000001</v>
      </c>
      <c r="P99" s="15">
        <f t="shared" si="62"/>
        <v>2.4E-2</v>
      </c>
      <c r="Q99" s="15">
        <f t="shared" si="62"/>
        <v>6.775287500000001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6.775287500000001</v>
      </c>
      <c r="X99" s="15">
        <f t="shared" si="62"/>
        <v>0.60327000000000042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0.60327000000000042</v>
      </c>
      <c r="AE99" s="15">
        <f t="shared" si="62"/>
        <v>0.68747000000000069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0.68747000000000069</v>
      </c>
      <c r="AL99" s="15">
        <f t="shared" si="62"/>
        <v>5.4845474999999988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5.4845474999999988</v>
      </c>
      <c r="AS99" s="15">
        <f t="shared" si="62"/>
        <v>0</v>
      </c>
      <c r="AT99" s="15">
        <f t="shared" si="62"/>
        <v>0.61067000000000049</v>
      </c>
      <c r="AU99" s="15">
        <f t="shared" si="62"/>
        <v>0.63343750000000032</v>
      </c>
      <c r="AV99" s="15">
        <f t="shared" si="62"/>
        <v>0</v>
      </c>
      <c r="AW99" s="15">
        <f t="shared" si="62"/>
        <v>0.60327000000000042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0.60327000000000042</v>
      </c>
      <c r="BD99" s="15">
        <f t="shared" si="62"/>
        <v>0.68747000000000069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0.68747000000000069</v>
      </c>
      <c r="BK99" s="15"/>
      <c r="BL99" s="15">
        <f t="shared" si="63"/>
        <v>0.61067000000000049</v>
      </c>
      <c r="BM99" s="15">
        <f t="shared" si="63"/>
        <v>0.63343750000000032</v>
      </c>
      <c r="BN99" s="15">
        <f t="shared" si="63"/>
        <v>0.60327000000000042</v>
      </c>
      <c r="BO99" s="15">
        <f t="shared" si="63"/>
        <v>0.68747000000000069</v>
      </c>
      <c r="BP99" s="15">
        <f t="shared" si="63"/>
        <v>7.4000000000000003E-3</v>
      </c>
      <c r="BQ99" s="15">
        <f t="shared" si="63"/>
        <v>-5.4032499999999956E-2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G3" sqref="G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252.22000000000003</v>
      </c>
      <c r="E3">
        <f>BAWANA!AM3</f>
        <v>0</v>
      </c>
      <c r="F3">
        <f>(B3+C3)*0.8</f>
        <v>256</v>
      </c>
      <c r="G3">
        <f>(D3+E3)</f>
        <v>252.22000000000003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252.22000000000003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252.22000000000003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252.22000000000003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252.22000000000003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23</v>
      </c>
      <c r="T4">
        <v>69.61</v>
      </c>
      <c r="U4" s="114">
        <f t="shared" si="2"/>
        <v>252.22000000000003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252.22000000000003</v>
      </c>
      <c r="E5">
        <f>BAWANA!AM5</f>
        <v>0</v>
      </c>
      <c r="F5">
        <f t="shared" si="4"/>
        <v>256</v>
      </c>
      <c r="G5">
        <f t="shared" si="5"/>
        <v>252.22000000000003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252.22000000000003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23</v>
      </c>
      <c r="T5">
        <v>69.61</v>
      </c>
      <c r="U5" s="114">
        <f t="shared" si="2"/>
        <v>252.22000000000003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252.22000000000003</v>
      </c>
      <c r="E6">
        <f>BAWANA!AM6</f>
        <v>0</v>
      </c>
      <c r="F6">
        <f t="shared" si="4"/>
        <v>256</v>
      </c>
      <c r="G6">
        <f t="shared" si="5"/>
        <v>252.22000000000003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252.22000000000003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23</v>
      </c>
      <c r="T6">
        <v>69.61</v>
      </c>
      <c r="U6" s="114">
        <f t="shared" si="2"/>
        <v>252.22000000000003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234.61</v>
      </c>
      <c r="E7">
        <f>BAWANA!AM7</f>
        <v>0</v>
      </c>
      <c r="F7">
        <f t="shared" si="4"/>
        <v>256</v>
      </c>
      <c r="G7">
        <f t="shared" si="5"/>
        <v>234.61</v>
      </c>
      <c r="H7" s="112"/>
      <c r="I7">
        <f>BRPL_EOD!AI7+BRPL_EOD!AJ7</f>
        <v>82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234.61</v>
      </c>
      <c r="O7" s="112">
        <f t="shared" si="1"/>
        <v>0</v>
      </c>
      <c r="P7">
        <v>82</v>
      </c>
      <c r="Q7">
        <v>55</v>
      </c>
      <c r="R7">
        <v>5</v>
      </c>
      <c r="S7">
        <v>23</v>
      </c>
      <c r="T7">
        <v>69.61</v>
      </c>
      <c r="U7" s="114">
        <f t="shared" si="2"/>
        <v>234.61</v>
      </c>
      <c r="V7" s="112">
        <f t="shared" si="3"/>
        <v>0</v>
      </c>
      <c r="Y7">
        <f>BAWANA!AW7+BAWANA!AX7</f>
        <v>3.39</v>
      </c>
      <c r="Z7">
        <f>BAWANA!BD7+BAWANA!BE7</f>
        <v>32</v>
      </c>
      <c r="AA7">
        <f>BAWANA!X7+BAWANA!Y7</f>
        <v>3.39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234.61</v>
      </c>
      <c r="E8">
        <f>BAWANA!AM8</f>
        <v>0</v>
      </c>
      <c r="F8">
        <f t="shared" si="4"/>
        <v>256</v>
      </c>
      <c r="G8">
        <f t="shared" si="5"/>
        <v>234.61</v>
      </c>
      <c r="H8" s="112"/>
      <c r="I8">
        <f>BRPL_EOD!AI8+BRPL_EOD!AJ8</f>
        <v>82</v>
      </c>
      <c r="J8">
        <f>BYPL_EOD!AI8+BYPL_EOD!AJ8</f>
        <v>55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234.61</v>
      </c>
      <c r="O8" s="112">
        <f t="shared" si="1"/>
        <v>0</v>
      </c>
      <c r="P8">
        <v>82</v>
      </c>
      <c r="Q8">
        <v>55</v>
      </c>
      <c r="R8">
        <v>5</v>
      </c>
      <c r="S8">
        <v>23</v>
      </c>
      <c r="T8">
        <v>69.61</v>
      </c>
      <c r="U8" s="114">
        <f t="shared" si="2"/>
        <v>234.61</v>
      </c>
      <c r="V8" s="112">
        <f t="shared" si="3"/>
        <v>0</v>
      </c>
      <c r="Y8">
        <f>BAWANA!AW8+BAWANA!AX8</f>
        <v>3.39</v>
      </c>
      <c r="Z8">
        <f>BAWANA!BD8+BAWANA!BE8</f>
        <v>32</v>
      </c>
      <c r="AA8">
        <f>BAWANA!X8+BAWANA!Y8</f>
        <v>3.39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224.61</v>
      </c>
      <c r="E9">
        <f>BAWANA!AM9</f>
        <v>0</v>
      </c>
      <c r="F9">
        <f t="shared" si="4"/>
        <v>256</v>
      </c>
      <c r="G9">
        <f t="shared" si="5"/>
        <v>224.61</v>
      </c>
      <c r="H9" s="112"/>
      <c r="I9">
        <f>BRPL_EOD!AI9+BRPL_EOD!AJ9</f>
        <v>82</v>
      </c>
      <c r="J9">
        <f>BYPL_EOD!AI9+BYPL_EOD!AJ9</f>
        <v>45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224.61</v>
      </c>
      <c r="O9" s="112">
        <f t="shared" si="1"/>
        <v>0</v>
      </c>
      <c r="P9">
        <v>82</v>
      </c>
      <c r="Q9">
        <v>45</v>
      </c>
      <c r="R9">
        <v>5</v>
      </c>
      <c r="S9">
        <v>23</v>
      </c>
      <c r="T9">
        <v>69.61</v>
      </c>
      <c r="U9" s="114">
        <f t="shared" si="2"/>
        <v>224.61</v>
      </c>
      <c r="V9" s="112">
        <f t="shared" si="3"/>
        <v>0</v>
      </c>
      <c r="Y9">
        <f>BAWANA!AW9+BAWANA!AX9</f>
        <v>13.39</v>
      </c>
      <c r="Z9">
        <f>BAWANA!BD9+BAWANA!BE9</f>
        <v>32</v>
      </c>
      <c r="AA9">
        <f>BAWANA!X9+BAWANA!Y9</f>
        <v>13.39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224.61</v>
      </c>
      <c r="E10">
        <f>BAWANA!AM10</f>
        <v>0</v>
      </c>
      <c r="F10">
        <f t="shared" si="4"/>
        <v>256</v>
      </c>
      <c r="G10">
        <f t="shared" si="5"/>
        <v>224.61</v>
      </c>
      <c r="H10" s="112"/>
      <c r="I10">
        <f>BRPL_EOD!AI10+BRPL_EOD!AJ10</f>
        <v>82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224.61</v>
      </c>
      <c r="O10" s="112">
        <f t="shared" si="1"/>
        <v>0</v>
      </c>
      <c r="P10">
        <v>82</v>
      </c>
      <c r="Q10">
        <v>45</v>
      </c>
      <c r="R10">
        <v>5</v>
      </c>
      <c r="S10">
        <v>23</v>
      </c>
      <c r="T10">
        <v>69.61</v>
      </c>
      <c r="U10" s="114">
        <f t="shared" si="2"/>
        <v>224.61</v>
      </c>
      <c r="V10" s="112">
        <f t="shared" si="3"/>
        <v>0</v>
      </c>
      <c r="Y10">
        <f>BAWANA!AW10+BAWANA!AX10</f>
        <v>13.39</v>
      </c>
      <c r="Z10">
        <f>BAWANA!BD10+BAWANA!BE10</f>
        <v>32</v>
      </c>
      <c r="AA10">
        <f>BAWANA!X10+BAWANA!Y10</f>
        <v>13.39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224.60000000000002</v>
      </c>
      <c r="E11">
        <f>BAWANA!AM11</f>
        <v>0</v>
      </c>
      <c r="F11">
        <f t="shared" si="4"/>
        <v>256</v>
      </c>
      <c r="G11">
        <f t="shared" si="5"/>
        <v>224.60000000000002</v>
      </c>
      <c r="H11" s="112"/>
      <c r="I11">
        <f>BRPL_EOD!AI11+BRPL_EOD!AJ11</f>
        <v>82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224.61</v>
      </c>
      <c r="O11" s="112">
        <f t="shared" si="1"/>
        <v>-9.9999999999909051E-3</v>
      </c>
      <c r="P11">
        <v>81.996349227549985</v>
      </c>
      <c r="Q11">
        <v>44.997996527314015</v>
      </c>
      <c r="R11">
        <v>4.9997773919237796</v>
      </c>
      <c r="S11">
        <v>22.998976002849385</v>
      </c>
      <c r="T11">
        <v>69.606900850362848</v>
      </c>
      <c r="U11" s="114">
        <f t="shared" si="2"/>
        <v>224.60000000000002</v>
      </c>
      <c r="V11" s="112">
        <f t="shared" si="3"/>
        <v>0</v>
      </c>
      <c r="Y11">
        <f>BAWANA!AW11+BAWANA!AX11</f>
        <v>22.7</v>
      </c>
      <c r="Z11">
        <f>BAWANA!BD11+BAWANA!BE11</f>
        <v>22.7</v>
      </c>
      <c r="AA11">
        <f>BAWANA!X11+BAWANA!Y11</f>
        <v>22.7</v>
      </c>
      <c r="AB11">
        <f>BAWANA!AE11+BAWANA!AF11</f>
        <v>22.7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224.60000000000002</v>
      </c>
      <c r="E12">
        <f>BAWANA!AM12</f>
        <v>0</v>
      </c>
      <c r="F12">
        <f t="shared" si="4"/>
        <v>256</v>
      </c>
      <c r="G12">
        <f t="shared" si="5"/>
        <v>224.60000000000002</v>
      </c>
      <c r="H12" s="112"/>
      <c r="I12">
        <f>BRPL_EOD!AI12+BRPL_EOD!AJ12</f>
        <v>82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224.61</v>
      </c>
      <c r="O12" s="112">
        <f t="shared" si="1"/>
        <v>-9.9999999999909051E-3</v>
      </c>
      <c r="P12">
        <v>81.996349227549985</v>
      </c>
      <c r="Q12">
        <v>44.997996527314015</v>
      </c>
      <c r="R12">
        <v>4.9997773919237796</v>
      </c>
      <c r="S12">
        <v>22.998976002849385</v>
      </c>
      <c r="T12">
        <v>69.606900850362848</v>
      </c>
      <c r="U12" s="114">
        <f t="shared" si="2"/>
        <v>224.60000000000002</v>
      </c>
      <c r="V12" s="112">
        <f t="shared" si="3"/>
        <v>0</v>
      </c>
      <c r="Y12">
        <f>BAWANA!AW12+BAWANA!AX12</f>
        <v>22.7</v>
      </c>
      <c r="Z12">
        <f>BAWANA!BD12+BAWANA!BE12</f>
        <v>22.7</v>
      </c>
      <c r="AA12">
        <f>BAWANA!X12+BAWANA!Y12</f>
        <v>22.7</v>
      </c>
      <c r="AB12">
        <f>BAWANA!AE12+BAWANA!AF12</f>
        <v>22.7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224.60000000000002</v>
      </c>
      <c r="E13">
        <f>BAWANA!AM13</f>
        <v>0</v>
      </c>
      <c r="F13">
        <f t="shared" si="4"/>
        <v>256</v>
      </c>
      <c r="G13">
        <f t="shared" si="5"/>
        <v>224.60000000000002</v>
      </c>
      <c r="H13" s="112"/>
      <c r="I13">
        <f>BRPL_EOD!AI13+BRPL_EOD!AJ13</f>
        <v>82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69.61</v>
      </c>
      <c r="N13">
        <f t="shared" si="0"/>
        <v>224.61</v>
      </c>
      <c r="O13" s="112">
        <f t="shared" si="1"/>
        <v>-9.9999999999909051E-3</v>
      </c>
      <c r="P13">
        <v>81.996349227549985</v>
      </c>
      <c r="Q13">
        <v>44.997996527314015</v>
      </c>
      <c r="R13">
        <v>4.9997773919237796</v>
      </c>
      <c r="S13">
        <v>22.998976002849385</v>
      </c>
      <c r="T13">
        <v>69.606900850362848</v>
      </c>
      <c r="U13" s="114">
        <f t="shared" si="2"/>
        <v>224.60000000000002</v>
      </c>
      <c r="V13" s="112">
        <f t="shared" si="3"/>
        <v>0</v>
      </c>
      <c r="Y13">
        <f>BAWANA!AW13+BAWANA!AX13</f>
        <v>22.7</v>
      </c>
      <c r="Z13">
        <f>BAWANA!BD13+BAWANA!BE13</f>
        <v>22.7</v>
      </c>
      <c r="AA13">
        <f>BAWANA!X13+BAWANA!Y13</f>
        <v>22.7</v>
      </c>
      <c r="AB13">
        <f>BAWANA!AE13+BAWANA!AF13</f>
        <v>22.7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224.60000000000002</v>
      </c>
      <c r="E25">
        <f>BAWANA!AM25</f>
        <v>0</v>
      </c>
      <c r="F25">
        <f t="shared" si="4"/>
        <v>256</v>
      </c>
      <c r="G25">
        <f t="shared" si="5"/>
        <v>224.60000000000002</v>
      </c>
      <c r="H25" s="112"/>
      <c r="I25">
        <f>BRPL_EOD!AI25+BRPL_EOD!AJ25</f>
        <v>82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224.61</v>
      </c>
      <c r="O25" s="112">
        <f t="shared" si="1"/>
        <v>-9.9999999999909051E-3</v>
      </c>
      <c r="P25">
        <v>81.996349227549985</v>
      </c>
      <c r="Q25">
        <v>44.997996527314015</v>
      </c>
      <c r="R25">
        <v>4.9997773919237796</v>
      </c>
      <c r="S25">
        <v>22.998976002849385</v>
      </c>
      <c r="T25">
        <v>69.606900850362848</v>
      </c>
      <c r="U25" s="114">
        <f t="shared" si="2"/>
        <v>224.60000000000002</v>
      </c>
      <c r="V25" s="112">
        <f t="shared" si="3"/>
        <v>0</v>
      </c>
      <c r="Y25">
        <f>BAWANA!AW25+BAWANA!AX25</f>
        <v>22.7</v>
      </c>
      <c r="Z25">
        <f>BAWANA!BD25+BAWANA!BE25</f>
        <v>22.7</v>
      </c>
      <c r="AA25">
        <f>BAWANA!X25+BAWANA!Y25</f>
        <v>22.7</v>
      </c>
      <c r="AB25">
        <f>BAWANA!AE25+BAWANA!AF25</f>
        <v>22.7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224.61</v>
      </c>
      <c r="E26">
        <f>BAWANA!AM26</f>
        <v>0</v>
      </c>
      <c r="F26">
        <f t="shared" si="4"/>
        <v>256</v>
      </c>
      <c r="G26">
        <f t="shared" si="5"/>
        <v>224.61</v>
      </c>
      <c r="H26" s="112"/>
      <c r="I26">
        <f>BRPL_EOD!AI26+BRPL_EOD!AJ26</f>
        <v>82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224.61</v>
      </c>
      <c r="O26" s="112">
        <f t="shared" si="1"/>
        <v>0</v>
      </c>
      <c r="P26">
        <v>82</v>
      </c>
      <c r="Q26">
        <v>45</v>
      </c>
      <c r="R26">
        <v>5</v>
      </c>
      <c r="S26">
        <v>23</v>
      </c>
      <c r="T26">
        <v>69.61</v>
      </c>
      <c r="U26" s="114">
        <f t="shared" si="2"/>
        <v>224.61</v>
      </c>
      <c r="V26" s="112">
        <f t="shared" si="3"/>
        <v>0</v>
      </c>
      <c r="Y26">
        <f>BAWANA!AW26+BAWANA!AX26</f>
        <v>13.39</v>
      </c>
      <c r="Z26">
        <f>BAWANA!BD26+BAWANA!BE26</f>
        <v>32</v>
      </c>
      <c r="AA26">
        <f>BAWANA!X26+BAWANA!Y26</f>
        <v>13.39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224.61</v>
      </c>
      <c r="E27">
        <f>BAWANA!AM27</f>
        <v>0</v>
      </c>
      <c r="F27">
        <f t="shared" si="4"/>
        <v>256</v>
      </c>
      <c r="G27">
        <f t="shared" si="5"/>
        <v>224.61</v>
      </c>
      <c r="H27" s="112"/>
      <c r="I27">
        <f>BRPL_EOD!AI27+BRPL_EOD!AJ27</f>
        <v>82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224.61</v>
      </c>
      <c r="O27" s="112">
        <f t="shared" si="1"/>
        <v>0</v>
      </c>
      <c r="P27">
        <v>82</v>
      </c>
      <c r="Q27">
        <v>45</v>
      </c>
      <c r="R27">
        <v>5</v>
      </c>
      <c r="S27">
        <v>23</v>
      </c>
      <c r="T27">
        <v>69.61</v>
      </c>
      <c r="U27" s="114">
        <f t="shared" si="2"/>
        <v>224.61</v>
      </c>
      <c r="V27" s="112">
        <f t="shared" si="3"/>
        <v>0</v>
      </c>
      <c r="Y27">
        <f>BAWANA!AW27+BAWANA!AX27</f>
        <v>13.39</v>
      </c>
      <c r="Z27">
        <f>BAWANA!BD27+BAWANA!BE27</f>
        <v>32</v>
      </c>
      <c r="AA27">
        <f>BAWANA!X27+BAWANA!Y27</f>
        <v>13.39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224.61</v>
      </c>
      <c r="E28">
        <f>BAWANA!AM28</f>
        <v>0</v>
      </c>
      <c r="F28">
        <f t="shared" si="4"/>
        <v>256</v>
      </c>
      <c r="G28">
        <f t="shared" si="5"/>
        <v>224.61</v>
      </c>
      <c r="H28" s="112"/>
      <c r="I28">
        <f>BRPL_EOD!AI28+BRPL_EOD!AJ28</f>
        <v>82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224.61</v>
      </c>
      <c r="O28" s="112">
        <f t="shared" si="1"/>
        <v>0</v>
      </c>
      <c r="P28">
        <v>82</v>
      </c>
      <c r="Q28">
        <v>45</v>
      </c>
      <c r="R28">
        <v>5</v>
      </c>
      <c r="S28">
        <v>23</v>
      </c>
      <c r="T28">
        <v>69.61</v>
      </c>
      <c r="U28" s="114">
        <f t="shared" si="2"/>
        <v>224.61</v>
      </c>
      <c r="V28" s="112">
        <f t="shared" si="3"/>
        <v>0</v>
      </c>
      <c r="Y28">
        <f>BAWANA!AW28+BAWANA!AX28</f>
        <v>13.39</v>
      </c>
      <c r="Z28">
        <f>BAWANA!BD28+BAWANA!BE28</f>
        <v>32</v>
      </c>
      <c r="AA28">
        <f>BAWANA!X28+BAWANA!Y28</f>
        <v>13.39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224.61</v>
      </c>
      <c r="E29">
        <f>BAWANA!AM29</f>
        <v>0</v>
      </c>
      <c r="F29">
        <f t="shared" si="4"/>
        <v>256</v>
      </c>
      <c r="G29">
        <f t="shared" si="5"/>
        <v>224.61</v>
      </c>
      <c r="H29" s="112"/>
      <c r="I29">
        <f>BRPL_EOD!AI29+BRPL_EOD!AJ29</f>
        <v>82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224.61</v>
      </c>
      <c r="O29" s="112">
        <f t="shared" si="1"/>
        <v>0</v>
      </c>
      <c r="P29">
        <v>82</v>
      </c>
      <c r="Q29">
        <v>45</v>
      </c>
      <c r="R29">
        <v>5</v>
      </c>
      <c r="S29">
        <v>23</v>
      </c>
      <c r="T29">
        <v>69.61</v>
      </c>
      <c r="U29" s="114">
        <f t="shared" si="2"/>
        <v>224.61</v>
      </c>
      <c r="V29" s="112">
        <f t="shared" si="3"/>
        <v>0</v>
      </c>
      <c r="Y29">
        <f>BAWANA!AW29+BAWANA!AX29</f>
        <v>13.39</v>
      </c>
      <c r="Z29">
        <f>BAWANA!BD29+BAWANA!BE29</f>
        <v>32</v>
      </c>
      <c r="AA29">
        <f>BAWANA!X29+BAWANA!Y29</f>
        <v>13.39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224.61</v>
      </c>
      <c r="E30">
        <f>BAWANA!AM30</f>
        <v>0</v>
      </c>
      <c r="F30">
        <f t="shared" si="4"/>
        <v>256</v>
      </c>
      <c r="G30">
        <f t="shared" si="5"/>
        <v>224.61</v>
      </c>
      <c r="H30" s="112"/>
      <c r="I30">
        <f>BRPL_EOD!AI30+BRPL_EOD!AJ30</f>
        <v>82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224.61</v>
      </c>
      <c r="O30" s="112">
        <f t="shared" si="1"/>
        <v>0</v>
      </c>
      <c r="P30">
        <v>82</v>
      </c>
      <c r="Q30">
        <v>45</v>
      </c>
      <c r="R30">
        <v>5</v>
      </c>
      <c r="S30">
        <v>23</v>
      </c>
      <c r="T30">
        <v>69.61</v>
      </c>
      <c r="U30" s="114">
        <f t="shared" si="2"/>
        <v>224.61</v>
      </c>
      <c r="V30" s="112">
        <f t="shared" si="3"/>
        <v>0</v>
      </c>
      <c r="Y30">
        <f>BAWANA!AW30+BAWANA!AX30</f>
        <v>13.39</v>
      </c>
      <c r="Z30">
        <f>BAWANA!BD30+BAWANA!BE30</f>
        <v>32</v>
      </c>
      <c r="AA30">
        <f>BAWANA!X30+BAWANA!Y30</f>
        <v>13.39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212.27</v>
      </c>
      <c r="E31">
        <f>BAWANA!AM31</f>
        <v>0</v>
      </c>
      <c r="F31">
        <f t="shared" si="4"/>
        <v>256</v>
      </c>
      <c r="G31">
        <f t="shared" si="5"/>
        <v>212.27</v>
      </c>
      <c r="H31" s="112"/>
      <c r="I31">
        <f>BRPL_EOD!AI31+BRPL_EOD!AJ31</f>
        <v>82</v>
      </c>
      <c r="J31">
        <f>BYPL_EOD!AI31+BYPL_EOD!AJ31</f>
        <v>46.31</v>
      </c>
      <c r="K31">
        <f>MES_EOD!AI31+MES_EOD!AJ31</f>
        <v>5</v>
      </c>
      <c r="L31">
        <f>NDMC_EOD!AI31+NDMC_EOD!AJ31</f>
        <v>23</v>
      </c>
      <c r="M31">
        <f>TPDDL_EOD!AI31+TPDDL_EOD!AJ31</f>
        <v>55.96</v>
      </c>
      <c r="N31">
        <f t="shared" si="0"/>
        <v>212.27</v>
      </c>
      <c r="O31" s="112">
        <f t="shared" si="1"/>
        <v>0</v>
      </c>
      <c r="P31">
        <v>82</v>
      </c>
      <c r="Q31">
        <v>46.31</v>
      </c>
      <c r="R31">
        <v>5</v>
      </c>
      <c r="S31">
        <v>23</v>
      </c>
      <c r="T31">
        <v>55.96</v>
      </c>
      <c r="U31" s="114">
        <f t="shared" si="2"/>
        <v>212.27</v>
      </c>
      <c r="V31" s="112">
        <f t="shared" si="3"/>
        <v>0</v>
      </c>
      <c r="Y31">
        <f>BAWANA!AW31+BAWANA!AX31</f>
        <v>25.73</v>
      </c>
      <c r="Z31">
        <f>BAWANA!BD31+BAWANA!BE31</f>
        <v>32</v>
      </c>
      <c r="AA31">
        <f>BAWANA!X31+BAWANA!Y31</f>
        <v>25.73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212.27</v>
      </c>
      <c r="E32">
        <f>BAWANA!AM32</f>
        <v>0</v>
      </c>
      <c r="F32">
        <f t="shared" si="4"/>
        <v>256</v>
      </c>
      <c r="G32">
        <f t="shared" si="5"/>
        <v>212.27</v>
      </c>
      <c r="H32" s="112"/>
      <c r="I32">
        <f>BRPL_EOD!AI32+BRPL_EOD!AJ32</f>
        <v>82</v>
      </c>
      <c r="J32">
        <f>BYPL_EOD!AI32+BYPL_EOD!AJ32</f>
        <v>46.31</v>
      </c>
      <c r="K32">
        <f>MES_EOD!AI32+MES_EOD!AJ32</f>
        <v>5</v>
      </c>
      <c r="L32">
        <f>NDMC_EOD!AI32+NDMC_EOD!AJ32</f>
        <v>23</v>
      </c>
      <c r="M32">
        <f>TPDDL_EOD!AI32+TPDDL_EOD!AJ32</f>
        <v>55.96</v>
      </c>
      <c r="N32">
        <f t="shared" si="0"/>
        <v>212.27</v>
      </c>
      <c r="O32" s="112">
        <f t="shared" si="1"/>
        <v>0</v>
      </c>
      <c r="P32">
        <v>82</v>
      </c>
      <c r="Q32">
        <v>46.31</v>
      </c>
      <c r="R32">
        <v>5</v>
      </c>
      <c r="S32">
        <v>23</v>
      </c>
      <c r="T32">
        <v>55.96</v>
      </c>
      <c r="U32" s="114">
        <f t="shared" si="2"/>
        <v>212.27</v>
      </c>
      <c r="V32" s="112">
        <f t="shared" si="3"/>
        <v>0</v>
      </c>
      <c r="Y32">
        <f>BAWANA!AW32+BAWANA!AX32</f>
        <v>25.73</v>
      </c>
      <c r="Z32">
        <f>BAWANA!BD32+BAWANA!BE32</f>
        <v>32</v>
      </c>
      <c r="AA32">
        <f>BAWANA!X32+BAWANA!Y32</f>
        <v>25.73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212.27</v>
      </c>
      <c r="E33">
        <f>BAWANA!AM33</f>
        <v>0</v>
      </c>
      <c r="F33">
        <f t="shared" si="4"/>
        <v>256</v>
      </c>
      <c r="G33">
        <f t="shared" si="5"/>
        <v>212.27</v>
      </c>
      <c r="H33" s="112"/>
      <c r="I33">
        <f>BRPL_EOD!AI33+BRPL_EOD!AJ33</f>
        <v>82</v>
      </c>
      <c r="J33">
        <f>BYPL_EOD!AI33+BYPL_EOD!AJ33</f>
        <v>46.31</v>
      </c>
      <c r="K33">
        <f>MES_EOD!AI33+MES_EOD!AJ33</f>
        <v>5</v>
      </c>
      <c r="L33">
        <f>NDMC_EOD!AI33+NDMC_EOD!AJ33</f>
        <v>23</v>
      </c>
      <c r="M33">
        <f>TPDDL_EOD!AI33+TPDDL_EOD!AJ33</f>
        <v>55.96</v>
      </c>
      <c r="N33">
        <f t="shared" si="0"/>
        <v>212.27</v>
      </c>
      <c r="O33" s="112">
        <f t="shared" si="1"/>
        <v>0</v>
      </c>
      <c r="P33">
        <v>82</v>
      </c>
      <c r="Q33">
        <v>46.31</v>
      </c>
      <c r="R33">
        <v>5</v>
      </c>
      <c r="S33">
        <v>23</v>
      </c>
      <c r="T33">
        <v>55.96</v>
      </c>
      <c r="U33" s="114">
        <f t="shared" si="2"/>
        <v>212.27</v>
      </c>
      <c r="V33" s="112">
        <f t="shared" si="3"/>
        <v>0</v>
      </c>
      <c r="Y33">
        <f>BAWANA!AW33+BAWANA!AX33</f>
        <v>25.73</v>
      </c>
      <c r="Z33">
        <f>BAWANA!BD33+BAWANA!BE33</f>
        <v>32</v>
      </c>
      <c r="AA33">
        <f>BAWANA!X33+BAWANA!Y33</f>
        <v>25.73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212.27</v>
      </c>
      <c r="E34">
        <f>BAWANA!AM34</f>
        <v>0</v>
      </c>
      <c r="F34">
        <f t="shared" si="4"/>
        <v>256</v>
      </c>
      <c r="G34">
        <f t="shared" si="5"/>
        <v>212.27</v>
      </c>
      <c r="H34" s="112"/>
      <c r="I34">
        <f>BRPL_EOD!AI34+BRPL_EOD!AJ34</f>
        <v>82</v>
      </c>
      <c r="J34">
        <f>BYPL_EOD!AI34+BYPL_EOD!AJ34</f>
        <v>46.31</v>
      </c>
      <c r="K34">
        <f>MES_EOD!AI34+MES_EOD!AJ34</f>
        <v>5</v>
      </c>
      <c r="L34">
        <f>NDMC_EOD!AI34+NDMC_EOD!AJ34</f>
        <v>23</v>
      </c>
      <c r="M34">
        <f>TPDDL_EOD!AI34+TPDDL_EOD!AJ34</f>
        <v>55.96</v>
      </c>
      <c r="N34">
        <f t="shared" si="0"/>
        <v>212.27</v>
      </c>
      <c r="O34" s="112">
        <f t="shared" si="1"/>
        <v>0</v>
      </c>
      <c r="P34">
        <v>82</v>
      </c>
      <c r="Q34">
        <v>46.31</v>
      </c>
      <c r="R34">
        <v>5</v>
      </c>
      <c r="S34">
        <v>23</v>
      </c>
      <c r="T34">
        <v>55.96</v>
      </c>
      <c r="U34" s="114">
        <f t="shared" si="2"/>
        <v>212.27</v>
      </c>
      <c r="V34" s="112">
        <f t="shared" si="3"/>
        <v>0</v>
      </c>
      <c r="Y34">
        <f>BAWANA!AW34+BAWANA!AX34</f>
        <v>25.73</v>
      </c>
      <c r="Z34">
        <f>BAWANA!BD34+BAWANA!BE34</f>
        <v>32</v>
      </c>
      <c r="AA34">
        <f>BAWANA!X34+BAWANA!Y34</f>
        <v>25.73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212.27</v>
      </c>
      <c r="E35">
        <f>BAWANA!AM35</f>
        <v>0</v>
      </c>
      <c r="F35">
        <f t="shared" si="4"/>
        <v>256</v>
      </c>
      <c r="G35">
        <f t="shared" si="5"/>
        <v>212.27</v>
      </c>
      <c r="H35" s="112"/>
      <c r="I35">
        <f>BRPL_EOD!AI35+BRPL_EOD!AJ35</f>
        <v>82</v>
      </c>
      <c r="J35">
        <f>BYPL_EOD!AI35+BYPL_EOD!AJ35</f>
        <v>46.31</v>
      </c>
      <c r="K35">
        <f>MES_EOD!AI35+MES_EOD!AJ35</f>
        <v>5</v>
      </c>
      <c r="L35">
        <f>NDMC_EOD!AI35+NDMC_EOD!AJ35</f>
        <v>23</v>
      </c>
      <c r="M35">
        <f>TPDDL_EOD!AI35+TPDDL_EOD!AJ35</f>
        <v>55.96</v>
      </c>
      <c r="N35">
        <f t="shared" si="0"/>
        <v>212.27</v>
      </c>
      <c r="O35" s="112">
        <f t="shared" si="1"/>
        <v>0</v>
      </c>
      <c r="P35">
        <v>82</v>
      </c>
      <c r="Q35">
        <v>46.31</v>
      </c>
      <c r="R35">
        <v>5</v>
      </c>
      <c r="S35">
        <v>23</v>
      </c>
      <c r="T35">
        <v>55.96</v>
      </c>
      <c r="U35" s="114">
        <f t="shared" si="2"/>
        <v>212.27</v>
      </c>
      <c r="V35" s="112">
        <f t="shared" si="3"/>
        <v>0</v>
      </c>
      <c r="Y35">
        <f>BAWANA!AW35+BAWANA!AX35</f>
        <v>25.73</v>
      </c>
      <c r="Z35">
        <f>BAWANA!BD35+BAWANA!BE35</f>
        <v>32</v>
      </c>
      <c r="AA35">
        <f>BAWANA!X35+BAWANA!Y35</f>
        <v>25.73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212.27</v>
      </c>
      <c r="E36">
        <f>BAWANA!AM36</f>
        <v>0</v>
      </c>
      <c r="F36">
        <f t="shared" si="4"/>
        <v>256</v>
      </c>
      <c r="G36">
        <f t="shared" si="5"/>
        <v>212.27</v>
      </c>
      <c r="H36" s="112"/>
      <c r="I36">
        <f>BRPL_EOD!AI36+BRPL_EOD!AJ36</f>
        <v>82</v>
      </c>
      <c r="J36">
        <f>BYPL_EOD!AI36+BYPL_EOD!AJ36</f>
        <v>46.31</v>
      </c>
      <c r="K36">
        <f>MES_EOD!AI36+MES_EOD!AJ36</f>
        <v>5</v>
      </c>
      <c r="L36">
        <f>NDMC_EOD!AI36+NDMC_EOD!AJ36</f>
        <v>23</v>
      </c>
      <c r="M36">
        <f>TPDDL_EOD!AI36+TPDDL_EOD!AJ36</f>
        <v>55.96</v>
      </c>
      <c r="N36">
        <f t="shared" si="0"/>
        <v>212.27</v>
      </c>
      <c r="O36" s="112">
        <f t="shared" si="1"/>
        <v>0</v>
      </c>
      <c r="P36">
        <v>82</v>
      </c>
      <c r="Q36">
        <v>46.31</v>
      </c>
      <c r="R36">
        <v>5</v>
      </c>
      <c r="S36">
        <v>23</v>
      </c>
      <c r="T36">
        <v>55.96</v>
      </c>
      <c r="U36" s="114">
        <f t="shared" si="2"/>
        <v>212.27</v>
      </c>
      <c r="V36" s="112">
        <f t="shared" si="3"/>
        <v>0</v>
      </c>
      <c r="Y36">
        <f>BAWANA!AW36+BAWANA!AX36</f>
        <v>25.73</v>
      </c>
      <c r="Z36">
        <f>BAWANA!BD36+BAWANA!BE36</f>
        <v>32</v>
      </c>
      <c r="AA36">
        <f>BAWANA!X36+BAWANA!Y36</f>
        <v>25.73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212.27</v>
      </c>
      <c r="E37">
        <f>BAWANA!AM37</f>
        <v>0</v>
      </c>
      <c r="F37">
        <f t="shared" si="4"/>
        <v>256</v>
      </c>
      <c r="G37">
        <f t="shared" si="5"/>
        <v>212.27</v>
      </c>
      <c r="H37" s="112"/>
      <c r="I37">
        <f>BRPL_EOD!AI37+BRPL_EOD!AJ37</f>
        <v>82</v>
      </c>
      <c r="J37">
        <f>BYPL_EOD!AI37+BYPL_EOD!AJ37</f>
        <v>46.31</v>
      </c>
      <c r="K37">
        <f>MES_EOD!AI37+MES_EOD!AJ37</f>
        <v>5</v>
      </c>
      <c r="L37">
        <f>NDMC_EOD!AI37+NDMC_EOD!AJ37</f>
        <v>23</v>
      </c>
      <c r="M37">
        <f>TPDDL_EOD!AI37+TPDDL_EOD!AJ37</f>
        <v>55.96</v>
      </c>
      <c r="N37">
        <f t="shared" si="0"/>
        <v>212.27</v>
      </c>
      <c r="O37" s="112">
        <f t="shared" si="1"/>
        <v>0</v>
      </c>
      <c r="P37">
        <v>82</v>
      </c>
      <c r="Q37">
        <v>46.31</v>
      </c>
      <c r="R37">
        <v>5</v>
      </c>
      <c r="S37">
        <v>23</v>
      </c>
      <c r="T37">
        <v>55.96</v>
      </c>
      <c r="U37" s="114">
        <f t="shared" si="2"/>
        <v>212.27</v>
      </c>
      <c r="V37" s="112">
        <f t="shared" si="3"/>
        <v>0</v>
      </c>
      <c r="Y37">
        <f>BAWANA!AW37+BAWANA!AX37</f>
        <v>25.73</v>
      </c>
      <c r="Z37">
        <f>BAWANA!BD37+BAWANA!BE37</f>
        <v>32</v>
      </c>
      <c r="AA37">
        <f>BAWANA!X37+BAWANA!Y37</f>
        <v>25.73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212.27</v>
      </c>
      <c r="E38">
        <f>BAWANA!AM38</f>
        <v>0</v>
      </c>
      <c r="F38">
        <f t="shared" si="4"/>
        <v>256</v>
      </c>
      <c r="G38">
        <f t="shared" si="5"/>
        <v>212.27</v>
      </c>
      <c r="H38" s="112"/>
      <c r="I38">
        <f>BRPL_EOD!AI38+BRPL_EOD!AJ38</f>
        <v>82</v>
      </c>
      <c r="J38">
        <f>BYPL_EOD!AI38+BYPL_EOD!AJ38</f>
        <v>46.31</v>
      </c>
      <c r="K38">
        <f>MES_EOD!AI38+MES_EOD!AJ38</f>
        <v>5</v>
      </c>
      <c r="L38">
        <f>NDMC_EOD!AI38+NDMC_EOD!AJ38</f>
        <v>23</v>
      </c>
      <c r="M38">
        <f>TPDDL_EOD!AI38+TPDDL_EOD!AJ38</f>
        <v>55.96</v>
      </c>
      <c r="N38">
        <f t="shared" si="0"/>
        <v>212.27</v>
      </c>
      <c r="O38" s="112">
        <f t="shared" si="1"/>
        <v>0</v>
      </c>
      <c r="P38">
        <v>82</v>
      </c>
      <c r="Q38">
        <v>46.31</v>
      </c>
      <c r="R38">
        <v>5</v>
      </c>
      <c r="S38">
        <v>23</v>
      </c>
      <c r="T38">
        <v>55.96</v>
      </c>
      <c r="U38" s="114">
        <f t="shared" si="2"/>
        <v>212.27</v>
      </c>
      <c r="V38" s="112">
        <f t="shared" si="3"/>
        <v>0</v>
      </c>
      <c r="Y38">
        <f>BAWANA!AW38+BAWANA!AX38</f>
        <v>25.73</v>
      </c>
      <c r="Z38">
        <f>BAWANA!BD38+BAWANA!BE38</f>
        <v>32</v>
      </c>
      <c r="AA38">
        <f>BAWANA!X38+BAWANA!Y38</f>
        <v>25.73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212.27</v>
      </c>
      <c r="E39">
        <f>BAWANA!AM39</f>
        <v>0</v>
      </c>
      <c r="F39">
        <f t="shared" si="4"/>
        <v>256</v>
      </c>
      <c r="G39">
        <f t="shared" si="5"/>
        <v>212.27</v>
      </c>
      <c r="H39" s="112"/>
      <c r="I39">
        <f>BRPL_EOD!AI39+BRPL_EOD!AJ39</f>
        <v>82</v>
      </c>
      <c r="J39">
        <f>BYPL_EOD!AI39+BYPL_EOD!AJ39</f>
        <v>46.31</v>
      </c>
      <c r="K39">
        <f>MES_EOD!AI39+MES_EOD!AJ39</f>
        <v>5</v>
      </c>
      <c r="L39">
        <f>NDMC_EOD!AI39+NDMC_EOD!AJ39</f>
        <v>23</v>
      </c>
      <c r="M39">
        <f>TPDDL_EOD!AI39+TPDDL_EOD!AJ39</f>
        <v>55.96</v>
      </c>
      <c r="N39">
        <f t="shared" si="0"/>
        <v>212.27</v>
      </c>
      <c r="O39" s="112">
        <f t="shared" si="1"/>
        <v>0</v>
      </c>
      <c r="P39">
        <v>82</v>
      </c>
      <c r="Q39">
        <v>46.31</v>
      </c>
      <c r="R39">
        <v>5</v>
      </c>
      <c r="S39">
        <v>23</v>
      </c>
      <c r="T39">
        <v>55.96</v>
      </c>
      <c r="U39" s="114">
        <f t="shared" si="2"/>
        <v>212.27</v>
      </c>
      <c r="V39" s="112">
        <f t="shared" si="3"/>
        <v>0</v>
      </c>
      <c r="Y39">
        <f>BAWANA!AW39+BAWANA!AX39</f>
        <v>25.73</v>
      </c>
      <c r="Z39">
        <f>BAWANA!BD39+BAWANA!BE39</f>
        <v>32</v>
      </c>
      <c r="AA39">
        <f>BAWANA!X39+BAWANA!Y39</f>
        <v>25.73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212.27</v>
      </c>
      <c r="E40">
        <f>BAWANA!AM40</f>
        <v>0</v>
      </c>
      <c r="F40">
        <f t="shared" si="4"/>
        <v>256</v>
      </c>
      <c r="G40">
        <f t="shared" si="5"/>
        <v>212.27</v>
      </c>
      <c r="H40" s="112"/>
      <c r="I40">
        <f>BRPL_EOD!AI40+BRPL_EOD!AJ40</f>
        <v>82</v>
      </c>
      <c r="J40">
        <f>BYPL_EOD!AI40+BYPL_EOD!AJ40</f>
        <v>46.31</v>
      </c>
      <c r="K40">
        <f>MES_EOD!AI40+MES_EOD!AJ40</f>
        <v>5</v>
      </c>
      <c r="L40">
        <f>NDMC_EOD!AI40+NDMC_EOD!AJ40</f>
        <v>23</v>
      </c>
      <c r="M40">
        <f>TPDDL_EOD!AI40+TPDDL_EOD!AJ40</f>
        <v>55.96</v>
      </c>
      <c r="N40">
        <f t="shared" si="0"/>
        <v>212.27</v>
      </c>
      <c r="O40" s="112">
        <f t="shared" si="1"/>
        <v>0</v>
      </c>
      <c r="P40">
        <v>82</v>
      </c>
      <c r="Q40">
        <v>46.31</v>
      </c>
      <c r="R40">
        <v>5</v>
      </c>
      <c r="S40">
        <v>23</v>
      </c>
      <c r="T40">
        <v>55.96</v>
      </c>
      <c r="U40" s="114">
        <f t="shared" si="2"/>
        <v>212.27</v>
      </c>
      <c r="V40" s="112">
        <f t="shared" si="3"/>
        <v>0</v>
      </c>
      <c r="Y40">
        <f>BAWANA!AW40+BAWANA!AX40</f>
        <v>25.73</v>
      </c>
      <c r="Z40">
        <f>BAWANA!BD40+BAWANA!BE40</f>
        <v>32</v>
      </c>
      <c r="AA40">
        <f>BAWANA!X40+BAWANA!Y40</f>
        <v>25.73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212.27</v>
      </c>
      <c r="E41">
        <f>BAWANA!AM41</f>
        <v>0</v>
      </c>
      <c r="F41">
        <f t="shared" si="4"/>
        <v>256</v>
      </c>
      <c r="G41">
        <f t="shared" si="5"/>
        <v>212.27</v>
      </c>
      <c r="H41" s="112"/>
      <c r="I41">
        <f>BRPL_EOD!AI41+BRPL_EOD!AJ41</f>
        <v>82</v>
      </c>
      <c r="J41">
        <f>BYPL_EOD!AI41+BYPL_EOD!AJ41</f>
        <v>46.31</v>
      </c>
      <c r="K41">
        <f>MES_EOD!AI41+MES_EOD!AJ41</f>
        <v>5</v>
      </c>
      <c r="L41">
        <f>NDMC_EOD!AI41+NDMC_EOD!AJ41</f>
        <v>23</v>
      </c>
      <c r="M41">
        <f>TPDDL_EOD!AI41+TPDDL_EOD!AJ41</f>
        <v>55.96</v>
      </c>
      <c r="N41">
        <f t="shared" si="0"/>
        <v>212.27</v>
      </c>
      <c r="O41" s="112">
        <f t="shared" si="1"/>
        <v>0</v>
      </c>
      <c r="P41">
        <v>82</v>
      </c>
      <c r="Q41">
        <v>46.31</v>
      </c>
      <c r="R41">
        <v>5</v>
      </c>
      <c r="S41">
        <v>23</v>
      </c>
      <c r="T41">
        <v>55.96</v>
      </c>
      <c r="U41" s="114">
        <f t="shared" si="2"/>
        <v>212.27</v>
      </c>
      <c r="V41" s="112">
        <f t="shared" si="3"/>
        <v>0</v>
      </c>
      <c r="Y41">
        <f>BAWANA!AW41+BAWANA!AX41</f>
        <v>25.73</v>
      </c>
      <c r="Z41">
        <f>BAWANA!BD41+BAWANA!BE41</f>
        <v>32</v>
      </c>
      <c r="AA41">
        <f>BAWANA!X41+BAWANA!Y41</f>
        <v>25.73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212.27</v>
      </c>
      <c r="E42">
        <f>BAWANA!AM42</f>
        <v>0</v>
      </c>
      <c r="F42">
        <f t="shared" si="4"/>
        <v>256</v>
      </c>
      <c r="G42">
        <f t="shared" si="5"/>
        <v>212.27</v>
      </c>
      <c r="H42" s="112"/>
      <c r="I42">
        <f>BRPL_EOD!AI42+BRPL_EOD!AJ42</f>
        <v>82</v>
      </c>
      <c r="J42">
        <f>BYPL_EOD!AI42+BYPL_EOD!AJ42</f>
        <v>46.31</v>
      </c>
      <c r="K42">
        <f>MES_EOD!AI42+MES_EOD!AJ42</f>
        <v>5</v>
      </c>
      <c r="L42">
        <f>NDMC_EOD!AI42+NDMC_EOD!AJ42</f>
        <v>23</v>
      </c>
      <c r="M42">
        <f>TPDDL_EOD!AI42+TPDDL_EOD!AJ42</f>
        <v>55.96</v>
      </c>
      <c r="N42">
        <f t="shared" si="0"/>
        <v>212.27</v>
      </c>
      <c r="O42" s="112">
        <f t="shared" si="1"/>
        <v>0</v>
      </c>
      <c r="P42">
        <v>82</v>
      </c>
      <c r="Q42">
        <v>46.31</v>
      </c>
      <c r="R42">
        <v>5</v>
      </c>
      <c r="S42">
        <v>23</v>
      </c>
      <c r="T42">
        <v>55.96</v>
      </c>
      <c r="U42" s="114">
        <f t="shared" si="2"/>
        <v>212.27</v>
      </c>
      <c r="V42" s="112">
        <f t="shared" si="3"/>
        <v>0</v>
      </c>
      <c r="Y42">
        <f>BAWANA!AW42+BAWANA!AX42</f>
        <v>25.73</v>
      </c>
      <c r="Z42">
        <f>BAWANA!BD42+BAWANA!BE42</f>
        <v>32</v>
      </c>
      <c r="AA42">
        <f>BAWANA!X42+BAWANA!Y42</f>
        <v>25.73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212.27</v>
      </c>
      <c r="E43">
        <f>BAWANA!AM43</f>
        <v>0</v>
      </c>
      <c r="F43">
        <f t="shared" si="4"/>
        <v>256</v>
      </c>
      <c r="G43">
        <f t="shared" si="5"/>
        <v>212.27</v>
      </c>
      <c r="H43" s="112"/>
      <c r="I43">
        <f>BRPL_EOD!AI43+BRPL_EOD!AJ43</f>
        <v>82</v>
      </c>
      <c r="J43">
        <f>BYPL_EOD!AI43+BYPL_EOD!AJ43</f>
        <v>46.31</v>
      </c>
      <c r="K43">
        <f>MES_EOD!AI43+MES_EOD!AJ43</f>
        <v>5</v>
      </c>
      <c r="L43">
        <f>NDMC_EOD!AI43+NDMC_EOD!AJ43</f>
        <v>23</v>
      </c>
      <c r="M43">
        <f>TPDDL_EOD!AI43+TPDDL_EOD!AJ43</f>
        <v>55.96</v>
      </c>
      <c r="N43">
        <f t="shared" si="0"/>
        <v>212.27</v>
      </c>
      <c r="O43" s="112">
        <f t="shared" si="1"/>
        <v>0</v>
      </c>
      <c r="P43">
        <v>82</v>
      </c>
      <c r="Q43">
        <v>46.31</v>
      </c>
      <c r="R43">
        <v>5</v>
      </c>
      <c r="S43">
        <v>23</v>
      </c>
      <c r="T43">
        <v>55.96</v>
      </c>
      <c r="U43" s="114">
        <f t="shared" si="2"/>
        <v>212.27</v>
      </c>
      <c r="V43" s="112">
        <f t="shared" si="3"/>
        <v>0</v>
      </c>
      <c r="Y43">
        <f>BAWANA!AW43+BAWANA!AX43</f>
        <v>25.73</v>
      </c>
      <c r="Z43">
        <f>BAWANA!BD43+BAWANA!BE43</f>
        <v>32</v>
      </c>
      <c r="AA43">
        <f>BAWANA!X43+BAWANA!Y43</f>
        <v>25.73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212.27</v>
      </c>
      <c r="E44">
        <f>BAWANA!AM44</f>
        <v>0</v>
      </c>
      <c r="F44">
        <f t="shared" si="4"/>
        <v>256</v>
      </c>
      <c r="G44">
        <f t="shared" si="5"/>
        <v>212.27</v>
      </c>
      <c r="H44" s="112"/>
      <c r="I44">
        <f>BRPL_EOD!AI44+BRPL_EOD!AJ44</f>
        <v>82</v>
      </c>
      <c r="J44">
        <f>BYPL_EOD!AI44+BYPL_EOD!AJ44</f>
        <v>46.31</v>
      </c>
      <c r="K44">
        <f>MES_EOD!AI44+MES_EOD!AJ44</f>
        <v>5</v>
      </c>
      <c r="L44">
        <f>NDMC_EOD!AI44+NDMC_EOD!AJ44</f>
        <v>23</v>
      </c>
      <c r="M44">
        <f>TPDDL_EOD!AI44+TPDDL_EOD!AJ44</f>
        <v>55.96</v>
      </c>
      <c r="N44">
        <f t="shared" si="0"/>
        <v>212.27</v>
      </c>
      <c r="O44" s="112">
        <f t="shared" si="1"/>
        <v>0</v>
      </c>
      <c r="P44">
        <v>82</v>
      </c>
      <c r="Q44">
        <v>46.31</v>
      </c>
      <c r="R44">
        <v>5</v>
      </c>
      <c r="S44">
        <v>23</v>
      </c>
      <c r="T44">
        <v>55.96</v>
      </c>
      <c r="U44" s="114">
        <f t="shared" si="2"/>
        <v>212.27</v>
      </c>
      <c r="V44" s="112">
        <f t="shared" si="3"/>
        <v>0</v>
      </c>
      <c r="Y44">
        <f>BAWANA!AW44+BAWANA!AX44</f>
        <v>25.73</v>
      </c>
      <c r="Z44">
        <f>BAWANA!BD44+BAWANA!BE44</f>
        <v>32</v>
      </c>
      <c r="AA44">
        <f>BAWANA!X44+BAWANA!Y44</f>
        <v>25.73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272.61</v>
      </c>
      <c r="E71">
        <f>BAWANA!AM71</f>
        <v>0</v>
      </c>
      <c r="F71">
        <f t="shared" si="11"/>
        <v>256</v>
      </c>
      <c r="G71">
        <f t="shared" si="12"/>
        <v>272.61</v>
      </c>
      <c r="H71" s="112"/>
      <c r="I71">
        <f>BRPL_EOD!AI71+BRPL_EOD!AJ71</f>
        <v>149.61000000000001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272.61</v>
      </c>
      <c r="O71" s="112">
        <f t="shared" si="8"/>
        <v>0</v>
      </c>
      <c r="P71">
        <v>149.61000000000001</v>
      </c>
      <c r="Q71">
        <v>45</v>
      </c>
      <c r="R71">
        <v>5</v>
      </c>
      <c r="S71">
        <v>23</v>
      </c>
      <c r="T71">
        <v>50</v>
      </c>
      <c r="U71" s="114">
        <f t="shared" si="9"/>
        <v>272.61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159.84</v>
      </c>
      <c r="J72">
        <f>BYPL_EOD!AI72+BYPL_EOD!AJ72</f>
        <v>43.59</v>
      </c>
      <c r="K72">
        <f>MES_EOD!AI72+MES_EOD!AJ72</f>
        <v>4.84</v>
      </c>
      <c r="L72">
        <f>NDMC_EOD!AI72+NDMC_EOD!AJ72</f>
        <v>22.28</v>
      </c>
      <c r="M72">
        <f>TPDDL_EOD!AI72+TPDDL_EOD!AJ72</f>
        <v>48.44</v>
      </c>
      <c r="N72">
        <f t="shared" si="7"/>
        <v>278.99</v>
      </c>
      <c r="O72" s="112">
        <f t="shared" si="8"/>
        <v>9.9999999999909051E-3</v>
      </c>
      <c r="P72">
        <v>159.84</v>
      </c>
      <c r="Q72">
        <v>43.593718904381987</v>
      </c>
      <c r="R72">
        <v>4.8403249348537267</v>
      </c>
      <c r="S72">
        <v>22.280962758584103</v>
      </c>
      <c r="T72">
        <v>48.444993402180181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159.84</v>
      </c>
      <c r="J73">
        <f>BYPL_EOD!AI73+BYPL_EOD!AJ73</f>
        <v>43.59</v>
      </c>
      <c r="K73">
        <f>MES_EOD!AI73+MES_EOD!AJ73</f>
        <v>4.84</v>
      </c>
      <c r="L73">
        <f>NDMC_EOD!AI73+NDMC_EOD!AJ73</f>
        <v>22.28</v>
      </c>
      <c r="M73">
        <f>TPDDL_EOD!AI73+TPDDL_EOD!AJ73</f>
        <v>48.44</v>
      </c>
      <c r="N73">
        <f t="shared" si="7"/>
        <v>278.99</v>
      </c>
      <c r="O73" s="112">
        <f t="shared" si="8"/>
        <v>9.9999999999909051E-3</v>
      </c>
      <c r="P73">
        <v>159.84</v>
      </c>
      <c r="Q73">
        <v>43.593718904381987</v>
      </c>
      <c r="R73">
        <v>4.8403249348537267</v>
      </c>
      <c r="S73">
        <v>22.280962758584103</v>
      </c>
      <c r="T73">
        <v>48.444993402180181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278.47000000000003</v>
      </c>
      <c r="E74">
        <f>BAWANA!AM74</f>
        <v>0</v>
      </c>
      <c r="F74">
        <f t="shared" si="11"/>
        <v>256</v>
      </c>
      <c r="G74">
        <f t="shared" si="12"/>
        <v>278.47000000000003</v>
      </c>
      <c r="H74" s="112"/>
      <c r="I74">
        <f>BRPL_EOD!AI74+BRPL_EOD!AJ74</f>
        <v>157.27000000000001</v>
      </c>
      <c r="J74">
        <f>BYPL_EOD!AI74+BYPL_EOD!AJ74</f>
        <v>44.34</v>
      </c>
      <c r="K74">
        <f>MES_EOD!AI74+MES_EOD!AJ74</f>
        <v>4.93</v>
      </c>
      <c r="L74">
        <f>NDMC_EOD!AI74+NDMC_EOD!AJ74</f>
        <v>22.66</v>
      </c>
      <c r="M74">
        <f>TPDDL_EOD!AI74+TPDDL_EOD!AJ74</f>
        <v>49.27</v>
      </c>
      <c r="N74">
        <f t="shared" si="7"/>
        <v>278.47000000000003</v>
      </c>
      <c r="O74" s="112">
        <f t="shared" si="8"/>
        <v>0</v>
      </c>
      <c r="P74">
        <v>157.27000000000001</v>
      </c>
      <c r="Q74">
        <v>44.34</v>
      </c>
      <c r="R74">
        <v>4.93</v>
      </c>
      <c r="S74">
        <v>22.66</v>
      </c>
      <c r="T74">
        <v>49.27</v>
      </c>
      <c r="U74" s="114">
        <f t="shared" si="9"/>
        <v>278.47000000000003</v>
      </c>
      <c r="V74" s="112">
        <f t="shared" si="10"/>
        <v>0</v>
      </c>
      <c r="Y74">
        <f>BAWANA!AW74+BAWANA!AX74</f>
        <v>0</v>
      </c>
      <c r="Z74">
        <f>BAWANA!BD74+BAWANA!BE74</f>
        <v>31.53</v>
      </c>
      <c r="AA74">
        <f>BAWANA!X74+BAWANA!Y74</f>
        <v>0</v>
      </c>
      <c r="AB74">
        <f>BAWANA!AE74+BAWANA!AF74</f>
        <v>31.53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242.61</v>
      </c>
      <c r="E75">
        <f>BAWANA!AM75</f>
        <v>0</v>
      </c>
      <c r="F75">
        <f t="shared" si="11"/>
        <v>256</v>
      </c>
      <c r="G75">
        <f t="shared" si="12"/>
        <v>242.61</v>
      </c>
      <c r="H75" s="112"/>
      <c r="I75">
        <f>BRPL_EOD!AI75+BRPL_EOD!AJ75</f>
        <v>119.61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50</v>
      </c>
      <c r="N75">
        <f t="shared" si="7"/>
        <v>242.61</v>
      </c>
      <c r="O75" s="112">
        <f t="shared" si="8"/>
        <v>0</v>
      </c>
      <c r="P75">
        <v>119.61</v>
      </c>
      <c r="Q75">
        <v>45</v>
      </c>
      <c r="R75">
        <v>5</v>
      </c>
      <c r="S75">
        <v>23</v>
      </c>
      <c r="T75">
        <v>50</v>
      </c>
      <c r="U75" s="114">
        <f t="shared" si="9"/>
        <v>242.61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222.61</v>
      </c>
      <c r="E76">
        <f>BAWANA!AM76</f>
        <v>0</v>
      </c>
      <c r="F76">
        <f t="shared" si="11"/>
        <v>256</v>
      </c>
      <c r="G76">
        <f t="shared" si="12"/>
        <v>222.61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50</v>
      </c>
      <c r="N76">
        <f t="shared" si="7"/>
        <v>222.61</v>
      </c>
      <c r="O76" s="112">
        <f t="shared" si="8"/>
        <v>0</v>
      </c>
      <c r="P76">
        <v>99.61</v>
      </c>
      <c r="Q76">
        <v>45</v>
      </c>
      <c r="R76">
        <v>5</v>
      </c>
      <c r="S76">
        <v>23</v>
      </c>
      <c r="T76">
        <v>50</v>
      </c>
      <c r="U76" s="114">
        <f t="shared" si="9"/>
        <v>222.61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242.22000000000003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23</v>
      </c>
      <c r="T78">
        <v>69.61</v>
      </c>
      <c r="U78" s="114">
        <f t="shared" si="9"/>
        <v>242.22000000000003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244.86</v>
      </c>
      <c r="E79">
        <f>BAWANA!AM79</f>
        <v>0</v>
      </c>
      <c r="F79">
        <f t="shared" si="11"/>
        <v>256</v>
      </c>
      <c r="G79">
        <f t="shared" si="12"/>
        <v>244.86</v>
      </c>
      <c r="H79" s="112"/>
      <c r="I79">
        <f>BRPL_EOD!AI79+BRPL_EOD!AJ79</f>
        <v>96.71</v>
      </c>
      <c r="J79">
        <f>BYPL_EOD!AI79+BYPL_EOD!AJ79</f>
        <v>53.4</v>
      </c>
      <c r="K79">
        <f>MES_EOD!AI79+MES_EOD!AJ79</f>
        <v>4.8499999999999996</v>
      </c>
      <c r="L79">
        <f>NDMC_EOD!AI79+NDMC_EOD!AJ79</f>
        <v>22.33</v>
      </c>
      <c r="M79">
        <f>TPDDL_EOD!AI79+TPDDL_EOD!AJ79</f>
        <v>67.58</v>
      </c>
      <c r="N79">
        <f t="shared" si="7"/>
        <v>244.86999999999995</v>
      </c>
      <c r="O79" s="112">
        <f t="shared" si="8"/>
        <v>-9.9999999999340616E-3</v>
      </c>
      <c r="P79">
        <v>96.706050557438658</v>
      </c>
      <c r="Q79">
        <v>53.397819251031173</v>
      </c>
      <c r="R79">
        <v>4.849801935720996</v>
      </c>
      <c r="S79">
        <v>22.329088087556666</v>
      </c>
      <c r="T79">
        <v>67.577240168252558</v>
      </c>
      <c r="U79" s="114">
        <f t="shared" si="9"/>
        <v>244.86000000000004</v>
      </c>
      <c r="V79" s="112">
        <f t="shared" si="10"/>
        <v>0</v>
      </c>
      <c r="Y79">
        <f>BAWANA!AW79+BAWANA!AX79</f>
        <v>31.07</v>
      </c>
      <c r="Z79">
        <f>BAWANA!BD79+BAWANA!BE79</f>
        <v>31.07</v>
      </c>
      <c r="AA79">
        <f>BAWANA!X79+BAWANA!Y79</f>
        <v>31.07</v>
      </c>
      <c r="AB79">
        <f>BAWANA!AE79+BAWANA!AF79</f>
        <v>31.07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244.86</v>
      </c>
      <c r="E80">
        <f>BAWANA!AM80</f>
        <v>0</v>
      </c>
      <c r="F80">
        <f t="shared" si="11"/>
        <v>256</v>
      </c>
      <c r="G80">
        <f t="shared" si="12"/>
        <v>244.86</v>
      </c>
      <c r="H80" s="112"/>
      <c r="I80">
        <f>BRPL_EOD!AI80+BRPL_EOD!AJ80</f>
        <v>96.71</v>
      </c>
      <c r="J80">
        <f>BYPL_EOD!AI80+BYPL_EOD!AJ80</f>
        <v>53.4</v>
      </c>
      <c r="K80">
        <f>MES_EOD!AI80+MES_EOD!AJ80</f>
        <v>4.8499999999999996</v>
      </c>
      <c r="L80">
        <f>NDMC_EOD!AI80+NDMC_EOD!AJ80</f>
        <v>22.33</v>
      </c>
      <c r="M80">
        <f>TPDDL_EOD!AI80+TPDDL_EOD!AJ80</f>
        <v>67.58</v>
      </c>
      <c r="N80">
        <f t="shared" si="7"/>
        <v>244.86999999999995</v>
      </c>
      <c r="O80" s="112">
        <f t="shared" si="8"/>
        <v>-9.9999999999340616E-3</v>
      </c>
      <c r="P80">
        <v>96.706050557438658</v>
      </c>
      <c r="Q80">
        <v>53.397819251031173</v>
      </c>
      <c r="R80">
        <v>4.849801935720996</v>
      </c>
      <c r="S80">
        <v>22.329088087556666</v>
      </c>
      <c r="T80">
        <v>67.577240168252558</v>
      </c>
      <c r="U80" s="114">
        <f t="shared" si="9"/>
        <v>244.86000000000004</v>
      </c>
      <c r="V80" s="112">
        <f t="shared" si="10"/>
        <v>0</v>
      </c>
      <c r="Y80">
        <f>BAWANA!AW80+BAWANA!AX80</f>
        <v>31.07</v>
      </c>
      <c r="Z80">
        <f>BAWANA!BD80+BAWANA!BE80</f>
        <v>31.07</v>
      </c>
      <c r="AA80">
        <f>BAWANA!X80+BAWANA!Y80</f>
        <v>31.07</v>
      </c>
      <c r="AB80">
        <f>BAWANA!AE80+BAWANA!AF80</f>
        <v>31.07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244.86</v>
      </c>
      <c r="E81">
        <f>BAWANA!AM81</f>
        <v>0</v>
      </c>
      <c r="F81">
        <f t="shared" si="11"/>
        <v>256</v>
      </c>
      <c r="G81">
        <f t="shared" si="12"/>
        <v>244.86</v>
      </c>
      <c r="H81" s="112"/>
      <c r="I81">
        <f>BRPL_EOD!AI81+BRPL_EOD!AJ81</f>
        <v>96.71</v>
      </c>
      <c r="J81">
        <f>BYPL_EOD!AI81+BYPL_EOD!AJ81</f>
        <v>53.4</v>
      </c>
      <c r="K81">
        <f>MES_EOD!AI81+MES_EOD!AJ81</f>
        <v>4.8499999999999996</v>
      </c>
      <c r="L81">
        <f>NDMC_EOD!AI81+NDMC_EOD!AJ81</f>
        <v>22.33</v>
      </c>
      <c r="M81">
        <f>TPDDL_EOD!AI81+TPDDL_EOD!AJ81</f>
        <v>67.58</v>
      </c>
      <c r="N81">
        <f t="shared" si="7"/>
        <v>244.86999999999995</v>
      </c>
      <c r="O81" s="112">
        <f t="shared" si="8"/>
        <v>-9.9999999999340616E-3</v>
      </c>
      <c r="P81">
        <v>96.706050557438658</v>
      </c>
      <c r="Q81">
        <v>53.397819251031173</v>
      </c>
      <c r="R81">
        <v>4.849801935720996</v>
      </c>
      <c r="S81">
        <v>22.329088087556666</v>
      </c>
      <c r="T81">
        <v>67.577240168252558</v>
      </c>
      <c r="U81" s="114">
        <f t="shared" si="9"/>
        <v>244.86000000000004</v>
      </c>
      <c r="V81" s="112">
        <f t="shared" si="10"/>
        <v>0</v>
      </c>
      <c r="Y81">
        <f>BAWANA!AW81+BAWANA!AX81</f>
        <v>31.07</v>
      </c>
      <c r="Z81">
        <f>BAWANA!BD81+BAWANA!BE81</f>
        <v>31.07</v>
      </c>
      <c r="AA81">
        <f>BAWANA!X81+BAWANA!Y81</f>
        <v>31.07</v>
      </c>
      <c r="AB81">
        <f>BAWANA!AE81+BAWANA!AF81</f>
        <v>31.07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244.86</v>
      </c>
      <c r="E82">
        <f>BAWANA!AM82</f>
        <v>0</v>
      </c>
      <c r="F82">
        <f t="shared" si="11"/>
        <v>256</v>
      </c>
      <c r="G82">
        <f t="shared" si="12"/>
        <v>244.86</v>
      </c>
      <c r="H82" s="112"/>
      <c r="I82">
        <f>BRPL_EOD!AI82+BRPL_EOD!AJ82</f>
        <v>96.71</v>
      </c>
      <c r="J82">
        <f>BYPL_EOD!AI82+BYPL_EOD!AJ82</f>
        <v>53.4</v>
      </c>
      <c r="K82">
        <f>MES_EOD!AI82+MES_EOD!AJ82</f>
        <v>4.8499999999999996</v>
      </c>
      <c r="L82">
        <f>NDMC_EOD!AI82+NDMC_EOD!AJ82</f>
        <v>22.33</v>
      </c>
      <c r="M82">
        <f>TPDDL_EOD!AI82+TPDDL_EOD!AJ82</f>
        <v>67.58</v>
      </c>
      <c r="N82">
        <f t="shared" si="7"/>
        <v>244.86999999999995</v>
      </c>
      <c r="O82" s="112">
        <f t="shared" si="8"/>
        <v>-9.9999999999340616E-3</v>
      </c>
      <c r="P82">
        <v>96.706050557438658</v>
      </c>
      <c r="Q82">
        <v>53.397819251031173</v>
      </c>
      <c r="R82">
        <v>4.849801935720996</v>
      </c>
      <c r="S82">
        <v>22.329088087556666</v>
      </c>
      <c r="T82">
        <v>67.577240168252558</v>
      </c>
      <c r="U82" s="114">
        <f t="shared" si="9"/>
        <v>244.86000000000004</v>
      </c>
      <c r="V82" s="112">
        <f t="shared" si="10"/>
        <v>0</v>
      </c>
      <c r="Y82">
        <f>BAWANA!AW82+BAWANA!AX82</f>
        <v>31.07</v>
      </c>
      <c r="Z82">
        <f>BAWANA!BD82+BAWANA!BE82</f>
        <v>31.07</v>
      </c>
      <c r="AA82">
        <f>BAWANA!X82+BAWANA!Y82</f>
        <v>31.07</v>
      </c>
      <c r="AB82">
        <f>BAWANA!AE82+BAWANA!AF82</f>
        <v>31.07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244.86</v>
      </c>
      <c r="E83">
        <f>BAWANA!AM83</f>
        <v>0</v>
      </c>
      <c r="F83">
        <f t="shared" si="11"/>
        <v>256</v>
      </c>
      <c r="G83">
        <f t="shared" si="12"/>
        <v>244.86</v>
      </c>
      <c r="H83" s="112"/>
      <c r="I83">
        <f>BRPL_EOD!AI83+BRPL_EOD!AJ83</f>
        <v>96.71</v>
      </c>
      <c r="J83">
        <f>BYPL_EOD!AI83+BYPL_EOD!AJ83</f>
        <v>53.4</v>
      </c>
      <c r="K83">
        <f>MES_EOD!AI83+MES_EOD!AJ83</f>
        <v>4.8499999999999996</v>
      </c>
      <c r="L83">
        <f>NDMC_EOD!AI83+NDMC_EOD!AJ83</f>
        <v>22.33</v>
      </c>
      <c r="M83">
        <f>TPDDL_EOD!AI83+TPDDL_EOD!AJ83</f>
        <v>67.58</v>
      </c>
      <c r="N83">
        <f t="shared" si="7"/>
        <v>244.86999999999995</v>
      </c>
      <c r="O83" s="112">
        <f t="shared" si="8"/>
        <v>-9.9999999999340616E-3</v>
      </c>
      <c r="P83">
        <v>96.706050557438658</v>
      </c>
      <c r="Q83">
        <v>53.397819251031173</v>
      </c>
      <c r="R83">
        <v>4.849801935720996</v>
      </c>
      <c r="S83">
        <v>22.329088087556666</v>
      </c>
      <c r="T83">
        <v>67.577240168252558</v>
      </c>
      <c r="U83" s="114">
        <f t="shared" si="9"/>
        <v>244.86000000000004</v>
      </c>
      <c r="V83" s="112">
        <f t="shared" si="10"/>
        <v>0</v>
      </c>
      <c r="Y83">
        <f>BAWANA!AW83+BAWANA!AX83</f>
        <v>31.07</v>
      </c>
      <c r="Z83">
        <f>BAWANA!BD83+BAWANA!BE83</f>
        <v>31.07</v>
      </c>
      <c r="AA83">
        <f>BAWANA!X83+BAWANA!Y83</f>
        <v>31.07</v>
      </c>
      <c r="AB83">
        <f>BAWANA!AE83+BAWANA!AF83</f>
        <v>31.07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244.86</v>
      </c>
      <c r="E84">
        <f>BAWANA!AM84</f>
        <v>0</v>
      </c>
      <c r="F84">
        <f t="shared" si="11"/>
        <v>256</v>
      </c>
      <c r="G84">
        <f t="shared" si="12"/>
        <v>244.86</v>
      </c>
      <c r="H84" s="112"/>
      <c r="I84">
        <f>BRPL_EOD!AI84+BRPL_EOD!AJ84</f>
        <v>96.71</v>
      </c>
      <c r="J84">
        <f>BYPL_EOD!AI84+BYPL_EOD!AJ84</f>
        <v>53.4</v>
      </c>
      <c r="K84">
        <f>MES_EOD!AI84+MES_EOD!AJ84</f>
        <v>4.8499999999999996</v>
      </c>
      <c r="L84">
        <f>NDMC_EOD!AI84+NDMC_EOD!AJ84</f>
        <v>22.33</v>
      </c>
      <c r="M84">
        <f>TPDDL_EOD!AI84+TPDDL_EOD!AJ84</f>
        <v>67.58</v>
      </c>
      <c r="N84">
        <f t="shared" si="7"/>
        <v>244.86999999999995</v>
      </c>
      <c r="O84" s="112">
        <f t="shared" si="8"/>
        <v>-9.9999999999340616E-3</v>
      </c>
      <c r="P84">
        <v>96.706050557438658</v>
      </c>
      <c r="Q84">
        <v>53.397819251031173</v>
      </c>
      <c r="R84">
        <v>4.849801935720996</v>
      </c>
      <c r="S84">
        <v>22.329088087556666</v>
      </c>
      <c r="T84">
        <v>67.577240168252558</v>
      </c>
      <c r="U84" s="114">
        <f t="shared" si="9"/>
        <v>244.86000000000004</v>
      </c>
      <c r="V84" s="112">
        <f t="shared" si="10"/>
        <v>0</v>
      </c>
      <c r="Y84">
        <f>BAWANA!AW84+BAWANA!AX84</f>
        <v>31.07</v>
      </c>
      <c r="Z84">
        <f>BAWANA!BD84+BAWANA!BE84</f>
        <v>31.07</v>
      </c>
      <c r="AA84">
        <f>BAWANA!X84+BAWANA!Y84</f>
        <v>31.07</v>
      </c>
      <c r="AB84">
        <f>BAWANA!AE84+BAWANA!AF84</f>
        <v>31.07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245.60000000000002</v>
      </c>
      <c r="E85">
        <f>BAWANA!AM85</f>
        <v>0</v>
      </c>
      <c r="F85">
        <f t="shared" si="11"/>
        <v>256</v>
      </c>
      <c r="G85">
        <f t="shared" si="12"/>
        <v>245.60000000000002</v>
      </c>
      <c r="H85" s="112"/>
      <c r="I85">
        <f>BRPL_EOD!AI85+BRPL_EOD!AJ85</f>
        <v>99.19</v>
      </c>
      <c r="J85">
        <f>BYPL_EOD!AI85+BYPL_EOD!AJ85</f>
        <v>52.77</v>
      </c>
      <c r="K85">
        <f>MES_EOD!AI85+MES_EOD!AJ85</f>
        <v>4.8</v>
      </c>
      <c r="L85">
        <f>NDMC_EOD!AI85+NDMC_EOD!AJ85</f>
        <v>22.07</v>
      </c>
      <c r="M85">
        <f>TPDDL_EOD!AI85+TPDDL_EOD!AJ85</f>
        <v>66.78</v>
      </c>
      <c r="N85">
        <f t="shared" si="7"/>
        <v>245.61</v>
      </c>
      <c r="O85" s="112">
        <f t="shared" si="8"/>
        <v>-9.9999999999909051E-3</v>
      </c>
      <c r="P85">
        <v>99.185961483652946</v>
      </c>
      <c r="Q85">
        <v>52.767851471845617</v>
      </c>
      <c r="R85">
        <v>4.7998045682179065</v>
      </c>
      <c r="S85">
        <v>22.069101420951917</v>
      </c>
      <c r="T85">
        <v>66.777281055331628</v>
      </c>
      <c r="U85" s="114">
        <f t="shared" si="9"/>
        <v>245.6</v>
      </c>
      <c r="V85" s="112">
        <f t="shared" si="10"/>
        <v>0</v>
      </c>
      <c r="Y85">
        <f>BAWANA!AW85+BAWANA!AX85</f>
        <v>30.7</v>
      </c>
      <c r="Z85">
        <f>BAWANA!BD85+BAWANA!BE85</f>
        <v>30.7</v>
      </c>
      <c r="AA85">
        <f>BAWANA!X85+BAWANA!Y85</f>
        <v>30.7</v>
      </c>
      <c r="AB85">
        <f>BAWANA!AE85+BAWANA!AF85</f>
        <v>30.7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245.60000000000002</v>
      </c>
      <c r="E86">
        <f>BAWANA!AM86</f>
        <v>0</v>
      </c>
      <c r="F86">
        <f t="shared" si="11"/>
        <v>256</v>
      </c>
      <c r="G86">
        <f t="shared" si="12"/>
        <v>245.60000000000002</v>
      </c>
      <c r="H86" s="112"/>
      <c r="I86">
        <f>BRPL_EOD!AI86+BRPL_EOD!AJ86</f>
        <v>99.19</v>
      </c>
      <c r="J86">
        <f>BYPL_EOD!AI86+BYPL_EOD!AJ86</f>
        <v>52.77</v>
      </c>
      <c r="K86">
        <f>MES_EOD!AI86+MES_EOD!AJ86</f>
        <v>4.8</v>
      </c>
      <c r="L86">
        <f>NDMC_EOD!AI86+NDMC_EOD!AJ86</f>
        <v>22.07</v>
      </c>
      <c r="M86">
        <f>TPDDL_EOD!AI86+TPDDL_EOD!AJ86</f>
        <v>66.78</v>
      </c>
      <c r="N86">
        <f t="shared" si="7"/>
        <v>245.61</v>
      </c>
      <c r="O86" s="112">
        <f t="shared" si="8"/>
        <v>-9.9999999999909051E-3</v>
      </c>
      <c r="P86">
        <v>99.185961483652946</v>
      </c>
      <c r="Q86">
        <v>52.767851471845617</v>
      </c>
      <c r="R86">
        <v>4.7998045682179065</v>
      </c>
      <c r="S86">
        <v>22.069101420951917</v>
      </c>
      <c r="T86">
        <v>66.777281055331628</v>
      </c>
      <c r="U86" s="114">
        <f t="shared" si="9"/>
        <v>245.6</v>
      </c>
      <c r="V86" s="112">
        <f t="shared" si="10"/>
        <v>0</v>
      </c>
      <c r="Y86">
        <f>BAWANA!AW86+BAWANA!AX86</f>
        <v>30.7</v>
      </c>
      <c r="Z86">
        <f>BAWANA!BD86+BAWANA!BE86</f>
        <v>30.7</v>
      </c>
      <c r="AA86">
        <f>BAWANA!X86+BAWANA!Y86</f>
        <v>30.7</v>
      </c>
      <c r="AB86">
        <f>BAWANA!AE86+BAWANA!AF86</f>
        <v>30.7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12"/>
      <c r="I87">
        <f>BRPL_EOD!AI87+BRPL_EOD!AJ87</f>
        <v>100.16</v>
      </c>
      <c r="J87">
        <f>BYPL_EOD!AI87+BYPL_EOD!AJ87</f>
        <v>53.28</v>
      </c>
      <c r="K87">
        <f>MES_EOD!AI87+MES_EOD!AJ87</f>
        <v>4.84</v>
      </c>
      <c r="L87">
        <f>NDMC_EOD!AI87+NDMC_EOD!AJ87</f>
        <v>22.28</v>
      </c>
      <c r="M87">
        <f>TPDDL_EOD!AI87+TPDDL_EOD!AJ87</f>
        <v>67.430000000000007</v>
      </c>
      <c r="N87">
        <f t="shared" si="7"/>
        <v>247.99</v>
      </c>
      <c r="O87" s="112">
        <f t="shared" si="8"/>
        <v>9.9999999999909051E-3</v>
      </c>
      <c r="P87">
        <v>100.16</v>
      </c>
      <c r="Q87">
        <v>53.284191679806653</v>
      </c>
      <c r="R87">
        <v>4.8406607053179203</v>
      </c>
      <c r="S87">
        <v>22.281402996917368</v>
      </c>
      <c r="T87">
        <v>67.433744617958055</v>
      </c>
      <c r="U87" s="114">
        <f t="shared" si="9"/>
        <v>248</v>
      </c>
      <c r="V87" s="112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12"/>
      <c r="I88">
        <f>BRPL_EOD!AI88+BRPL_EOD!AJ88</f>
        <v>100.16</v>
      </c>
      <c r="J88">
        <f>BYPL_EOD!AI88+BYPL_EOD!AJ88</f>
        <v>53.28</v>
      </c>
      <c r="K88">
        <f>MES_EOD!AI88+MES_EOD!AJ88</f>
        <v>4.84</v>
      </c>
      <c r="L88">
        <f>NDMC_EOD!AI88+NDMC_EOD!AJ88</f>
        <v>22.28</v>
      </c>
      <c r="M88">
        <f>TPDDL_EOD!AI88+TPDDL_EOD!AJ88</f>
        <v>67.430000000000007</v>
      </c>
      <c r="N88">
        <f t="shared" si="7"/>
        <v>247.99</v>
      </c>
      <c r="O88" s="112">
        <f t="shared" si="8"/>
        <v>9.9999999999909051E-3</v>
      </c>
      <c r="P88">
        <v>100.16</v>
      </c>
      <c r="Q88">
        <v>53.284191679806653</v>
      </c>
      <c r="R88">
        <v>4.8406607053179203</v>
      </c>
      <c r="S88">
        <v>22.281402996917368</v>
      </c>
      <c r="T88">
        <v>67.433744617958055</v>
      </c>
      <c r="U88" s="114">
        <f t="shared" si="9"/>
        <v>248</v>
      </c>
      <c r="V88" s="112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12"/>
      <c r="I89">
        <f>BRPL_EOD!AI89+BRPL_EOD!AJ89</f>
        <v>100.16</v>
      </c>
      <c r="J89">
        <f>BYPL_EOD!AI89+BYPL_EOD!AJ89</f>
        <v>53.28</v>
      </c>
      <c r="K89">
        <f>MES_EOD!AI89+MES_EOD!AJ89</f>
        <v>4.84</v>
      </c>
      <c r="L89">
        <f>NDMC_EOD!AI89+NDMC_EOD!AJ89</f>
        <v>22.28</v>
      </c>
      <c r="M89">
        <f>TPDDL_EOD!AI89+TPDDL_EOD!AJ89</f>
        <v>67.430000000000007</v>
      </c>
      <c r="N89">
        <f t="shared" si="7"/>
        <v>247.99</v>
      </c>
      <c r="O89" s="112">
        <f t="shared" si="8"/>
        <v>9.9999999999909051E-3</v>
      </c>
      <c r="P89">
        <v>100.16</v>
      </c>
      <c r="Q89">
        <v>53.284191679806653</v>
      </c>
      <c r="R89">
        <v>4.8406607053179203</v>
      </c>
      <c r="S89">
        <v>22.281402996917368</v>
      </c>
      <c r="T89">
        <v>67.433744617958055</v>
      </c>
      <c r="U89" s="114">
        <f t="shared" si="9"/>
        <v>248</v>
      </c>
      <c r="V89" s="112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12"/>
      <c r="I90">
        <f>BRPL_EOD!AI90+BRPL_EOD!AJ90</f>
        <v>100.16</v>
      </c>
      <c r="J90">
        <f>BYPL_EOD!AI90+BYPL_EOD!AJ90</f>
        <v>53.28</v>
      </c>
      <c r="K90">
        <f>MES_EOD!AI90+MES_EOD!AJ90</f>
        <v>4.84</v>
      </c>
      <c r="L90">
        <f>NDMC_EOD!AI90+NDMC_EOD!AJ90</f>
        <v>22.28</v>
      </c>
      <c r="M90">
        <f>TPDDL_EOD!AI90+TPDDL_EOD!AJ90</f>
        <v>67.430000000000007</v>
      </c>
      <c r="N90">
        <f t="shared" si="7"/>
        <v>247.99</v>
      </c>
      <c r="O90" s="112">
        <f t="shared" si="8"/>
        <v>9.9999999999909051E-3</v>
      </c>
      <c r="P90">
        <v>100.16</v>
      </c>
      <c r="Q90">
        <v>53.284191679806653</v>
      </c>
      <c r="R90">
        <v>4.8406607053179203</v>
      </c>
      <c r="S90">
        <v>22.281402996917368</v>
      </c>
      <c r="T90">
        <v>67.433744617958055</v>
      </c>
      <c r="U90" s="114">
        <f t="shared" si="9"/>
        <v>248</v>
      </c>
      <c r="V90" s="112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256</v>
      </c>
      <c r="G91">
        <f t="shared" si="12"/>
        <v>248</v>
      </c>
      <c r="H91" s="112"/>
      <c r="I91">
        <f>BRPL_EOD!AI91+BRPL_EOD!AJ91</f>
        <v>100.16</v>
      </c>
      <c r="J91">
        <f>BYPL_EOD!AI91+BYPL_EOD!AJ91</f>
        <v>53.28</v>
      </c>
      <c r="K91">
        <f>MES_EOD!AI91+MES_EOD!AJ91</f>
        <v>4.84</v>
      </c>
      <c r="L91">
        <f>NDMC_EOD!AI91+NDMC_EOD!AJ91</f>
        <v>22.28</v>
      </c>
      <c r="M91">
        <f>TPDDL_EOD!AI91+TPDDL_EOD!AJ91</f>
        <v>67.430000000000007</v>
      </c>
      <c r="N91">
        <f t="shared" si="7"/>
        <v>247.99</v>
      </c>
      <c r="O91" s="112">
        <f t="shared" si="8"/>
        <v>9.9999999999909051E-3</v>
      </c>
      <c r="P91">
        <v>100.16</v>
      </c>
      <c r="Q91">
        <v>53.284191679806653</v>
      </c>
      <c r="R91">
        <v>4.8406607053179203</v>
      </c>
      <c r="S91">
        <v>22.281402996917368</v>
      </c>
      <c r="T91">
        <v>67.433744617958055</v>
      </c>
      <c r="U91" s="114">
        <f t="shared" si="9"/>
        <v>248</v>
      </c>
      <c r="V91" s="112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256</v>
      </c>
      <c r="G92">
        <f t="shared" si="12"/>
        <v>248</v>
      </c>
      <c r="H92" s="112"/>
      <c r="I92">
        <f>BRPL_EOD!AI92+BRPL_EOD!AJ92</f>
        <v>100.16</v>
      </c>
      <c r="J92">
        <f>BYPL_EOD!AI92+BYPL_EOD!AJ92</f>
        <v>53.28</v>
      </c>
      <c r="K92">
        <f>MES_EOD!AI92+MES_EOD!AJ92</f>
        <v>4.84</v>
      </c>
      <c r="L92">
        <f>NDMC_EOD!AI92+NDMC_EOD!AJ92</f>
        <v>22.28</v>
      </c>
      <c r="M92">
        <f>TPDDL_EOD!AI92+TPDDL_EOD!AJ92</f>
        <v>67.430000000000007</v>
      </c>
      <c r="N92">
        <f t="shared" si="7"/>
        <v>247.99</v>
      </c>
      <c r="O92" s="112">
        <f t="shared" si="8"/>
        <v>9.9999999999909051E-3</v>
      </c>
      <c r="P92">
        <v>100.16</v>
      </c>
      <c r="Q92">
        <v>53.284191679806653</v>
      </c>
      <c r="R92">
        <v>4.8406607053179203</v>
      </c>
      <c r="S92">
        <v>22.281402996917368</v>
      </c>
      <c r="T92">
        <v>67.433744617958055</v>
      </c>
      <c r="U92" s="114">
        <f t="shared" si="9"/>
        <v>248</v>
      </c>
      <c r="V92" s="112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100.16</v>
      </c>
      <c r="J93">
        <f>BYPL_EOD!AI93+BYPL_EOD!AJ93</f>
        <v>53.28</v>
      </c>
      <c r="K93">
        <f>MES_EOD!AI93+MES_EOD!AJ93</f>
        <v>4.84</v>
      </c>
      <c r="L93">
        <f>NDMC_EOD!AI93+NDMC_EOD!AJ93</f>
        <v>22.28</v>
      </c>
      <c r="M93">
        <f>TPDDL_EOD!AI93+TPDDL_EOD!AJ93</f>
        <v>67.430000000000007</v>
      </c>
      <c r="N93">
        <f t="shared" si="7"/>
        <v>247.99</v>
      </c>
      <c r="O93" s="112">
        <f t="shared" si="8"/>
        <v>9.9999999999909051E-3</v>
      </c>
      <c r="P93">
        <v>100.16</v>
      </c>
      <c r="Q93">
        <v>53.284191679806653</v>
      </c>
      <c r="R93">
        <v>4.8406607053179203</v>
      </c>
      <c r="S93">
        <v>22.281402996917368</v>
      </c>
      <c r="T93">
        <v>67.433744617958055</v>
      </c>
      <c r="U93" s="114">
        <f t="shared" si="9"/>
        <v>248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100.16</v>
      </c>
      <c r="J94">
        <f>BYPL_EOD!AI94+BYPL_EOD!AJ94</f>
        <v>53.28</v>
      </c>
      <c r="K94">
        <f>MES_EOD!AI94+MES_EOD!AJ94</f>
        <v>4.84</v>
      </c>
      <c r="L94">
        <f>NDMC_EOD!AI94+NDMC_EOD!AJ94</f>
        <v>22.28</v>
      </c>
      <c r="M94">
        <f>TPDDL_EOD!AI94+TPDDL_EOD!AJ94</f>
        <v>67.430000000000007</v>
      </c>
      <c r="N94">
        <f t="shared" si="7"/>
        <v>247.99</v>
      </c>
      <c r="O94" s="112">
        <f t="shared" si="8"/>
        <v>9.9999999999909051E-3</v>
      </c>
      <c r="P94">
        <v>100.16</v>
      </c>
      <c r="Q94">
        <v>53.284191679806653</v>
      </c>
      <c r="R94">
        <v>4.8406607053179203</v>
      </c>
      <c r="S94">
        <v>22.281402996917368</v>
      </c>
      <c r="T94">
        <v>67.433744617958055</v>
      </c>
      <c r="U94" s="114">
        <f t="shared" si="9"/>
        <v>248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247.60000000000002</v>
      </c>
      <c r="E95">
        <f>BAWANA!AM95</f>
        <v>0</v>
      </c>
      <c r="F95">
        <f t="shared" si="11"/>
        <v>256</v>
      </c>
      <c r="G95">
        <f t="shared" si="12"/>
        <v>247.60000000000002</v>
      </c>
      <c r="H95" s="112"/>
      <c r="I95">
        <f>BRPL_EOD!AI95+BRPL_EOD!AJ95</f>
        <v>100.16</v>
      </c>
      <c r="J95">
        <f>BYPL_EOD!AI95+BYPL_EOD!AJ95</f>
        <v>53.28</v>
      </c>
      <c r="K95">
        <f>MES_EOD!AI95+MES_EOD!AJ95</f>
        <v>4.84</v>
      </c>
      <c r="L95">
        <f>NDMC_EOD!AI95+NDMC_EOD!AJ95</f>
        <v>22.28</v>
      </c>
      <c r="M95">
        <f>TPDDL_EOD!AI95+TPDDL_EOD!AJ95</f>
        <v>67.430000000000007</v>
      </c>
      <c r="N95">
        <f t="shared" si="7"/>
        <v>247.99</v>
      </c>
      <c r="O95" s="112">
        <f t="shared" si="8"/>
        <v>-0.38999999999998636</v>
      </c>
      <c r="P95">
        <v>100.00248397112787</v>
      </c>
      <c r="Q95">
        <v>53.196209524577611</v>
      </c>
      <c r="R95">
        <v>4.832388402758176</v>
      </c>
      <c r="S95">
        <v>22.244961490382678</v>
      </c>
      <c r="T95">
        <v>67.32395661115369</v>
      </c>
      <c r="U95" s="114">
        <f t="shared" si="9"/>
        <v>247.60000000000002</v>
      </c>
      <c r="V95" s="112">
        <f t="shared" si="10"/>
        <v>0</v>
      </c>
      <c r="Y95">
        <f>BAWANA!AW95+BAWANA!AX95</f>
        <v>31.2</v>
      </c>
      <c r="Z95">
        <f>BAWANA!BD95+BAWANA!BE95</f>
        <v>31.2</v>
      </c>
      <c r="AA95">
        <f>BAWANA!X95+BAWANA!Y95</f>
        <v>31.2</v>
      </c>
      <c r="AB95">
        <f>BAWANA!AE95+BAWANA!AF95</f>
        <v>31.2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247.60000000000002</v>
      </c>
      <c r="E96">
        <f>BAWANA!AM96</f>
        <v>0</v>
      </c>
      <c r="F96">
        <f t="shared" si="11"/>
        <v>256</v>
      </c>
      <c r="G96">
        <f t="shared" si="12"/>
        <v>247.60000000000002</v>
      </c>
      <c r="H96" s="112"/>
      <c r="I96">
        <f>BRPL_EOD!AI96+BRPL_EOD!AJ96</f>
        <v>100.16</v>
      </c>
      <c r="J96">
        <f>BYPL_EOD!AI96+BYPL_EOD!AJ96</f>
        <v>53.28</v>
      </c>
      <c r="K96">
        <f>MES_EOD!AI96+MES_EOD!AJ96</f>
        <v>4.84</v>
      </c>
      <c r="L96">
        <f>NDMC_EOD!AI96+NDMC_EOD!AJ96</f>
        <v>22.28</v>
      </c>
      <c r="M96">
        <f>TPDDL_EOD!AI96+TPDDL_EOD!AJ96</f>
        <v>67.430000000000007</v>
      </c>
      <c r="N96">
        <f t="shared" si="7"/>
        <v>247.99</v>
      </c>
      <c r="O96" s="112">
        <f t="shared" si="8"/>
        <v>-0.38999999999998636</v>
      </c>
      <c r="P96">
        <v>100.00248397112787</v>
      </c>
      <c r="Q96">
        <v>53.196209524577611</v>
      </c>
      <c r="R96">
        <v>4.832388402758176</v>
      </c>
      <c r="S96">
        <v>22.244961490382678</v>
      </c>
      <c r="T96">
        <v>67.32395661115369</v>
      </c>
      <c r="U96" s="114">
        <f t="shared" si="9"/>
        <v>247.60000000000002</v>
      </c>
      <c r="V96" s="112">
        <f t="shared" si="10"/>
        <v>0</v>
      </c>
      <c r="Y96">
        <f>BAWANA!AW96+BAWANA!AX96</f>
        <v>31.2</v>
      </c>
      <c r="Z96">
        <f>BAWANA!BD96+BAWANA!BE96</f>
        <v>31.2</v>
      </c>
      <c r="AA96">
        <f>BAWANA!X96+BAWANA!Y96</f>
        <v>31.2</v>
      </c>
      <c r="AB96">
        <f>BAWANA!AE96+BAWANA!AF96</f>
        <v>31.2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249.60000000000002</v>
      </c>
      <c r="E97">
        <f>BAWANA!AM97</f>
        <v>0</v>
      </c>
      <c r="F97">
        <f t="shared" si="11"/>
        <v>256</v>
      </c>
      <c r="G97">
        <f t="shared" si="12"/>
        <v>249.60000000000002</v>
      </c>
      <c r="H97" s="112"/>
      <c r="I97">
        <f>BRPL_EOD!AI97+BRPL_EOD!AJ97</f>
        <v>100.81</v>
      </c>
      <c r="J97">
        <f>BYPL_EOD!AI97+BYPL_EOD!AJ97</f>
        <v>53.63</v>
      </c>
      <c r="K97">
        <f>MES_EOD!AI97+MES_EOD!AJ97</f>
        <v>4.88</v>
      </c>
      <c r="L97">
        <f>NDMC_EOD!AI97+NDMC_EOD!AJ97</f>
        <v>22.43</v>
      </c>
      <c r="M97">
        <f>TPDDL_EOD!AI97+TPDDL_EOD!AJ97</f>
        <v>67.87</v>
      </c>
      <c r="N97">
        <f t="shared" si="7"/>
        <v>249.62</v>
      </c>
      <c r="O97" s="112">
        <f t="shared" si="8"/>
        <v>-1.999999999998181E-2</v>
      </c>
      <c r="P97">
        <v>100.80192292284273</v>
      </c>
      <c r="Q97">
        <v>53.625703068664379</v>
      </c>
      <c r="R97">
        <v>4.8796090056886472</v>
      </c>
      <c r="S97">
        <v>22.428202868359907</v>
      </c>
      <c r="T97">
        <v>67.86456213444437</v>
      </c>
      <c r="U97" s="114">
        <f t="shared" si="9"/>
        <v>249.60000000000002</v>
      </c>
      <c r="V97" s="112">
        <f t="shared" si="10"/>
        <v>0</v>
      </c>
      <c r="Y97">
        <f>BAWANA!AW97+BAWANA!AX97</f>
        <v>31.2</v>
      </c>
      <c r="Z97">
        <f>BAWANA!BD97+BAWANA!BE97</f>
        <v>31.2</v>
      </c>
      <c r="AA97">
        <f>BAWANA!X97+BAWANA!Y97</f>
        <v>31.2</v>
      </c>
      <c r="AB97">
        <f>BAWANA!AE97+BAWANA!AF97</f>
        <v>31.2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249.60000000000002</v>
      </c>
      <c r="E98">
        <f>BAWANA!AM98</f>
        <v>0</v>
      </c>
      <c r="F98">
        <f t="shared" si="11"/>
        <v>256</v>
      </c>
      <c r="G98">
        <f t="shared" si="12"/>
        <v>249.60000000000002</v>
      </c>
      <c r="H98" s="112"/>
      <c r="I98">
        <f>BRPL_EOD!AI98+BRPL_EOD!AJ98</f>
        <v>100.81</v>
      </c>
      <c r="J98">
        <f>BYPL_EOD!AI98+BYPL_EOD!AJ98</f>
        <v>53.63</v>
      </c>
      <c r="K98">
        <f>MES_EOD!AI98+MES_EOD!AJ98</f>
        <v>4.88</v>
      </c>
      <c r="L98">
        <f>NDMC_EOD!AI98+NDMC_EOD!AJ98</f>
        <v>22.43</v>
      </c>
      <c r="M98">
        <f>TPDDL_EOD!AI98+TPDDL_EOD!AJ98</f>
        <v>67.87</v>
      </c>
      <c r="N98">
        <f t="shared" si="7"/>
        <v>249.62</v>
      </c>
      <c r="O98" s="112">
        <f t="shared" si="8"/>
        <v>-1.999999999998181E-2</v>
      </c>
      <c r="P98">
        <v>100.80192292284273</v>
      </c>
      <c r="Q98">
        <v>53.625703068664379</v>
      </c>
      <c r="R98">
        <v>4.8796090056886472</v>
      </c>
      <c r="S98">
        <v>22.428202868359907</v>
      </c>
      <c r="T98">
        <v>67.86456213444437</v>
      </c>
      <c r="U98" s="114">
        <f t="shared" si="9"/>
        <v>249.60000000000002</v>
      </c>
      <c r="V98" s="112">
        <f t="shared" si="10"/>
        <v>0</v>
      </c>
      <c r="Y98">
        <f>BAWANA!AW98+BAWANA!AX98</f>
        <v>31.2</v>
      </c>
      <c r="Z98">
        <f>BAWANA!BD98+BAWANA!BE98</f>
        <v>31.2</v>
      </c>
      <c r="AA98">
        <f>BAWANA!X98+BAWANA!Y98</f>
        <v>31.2</v>
      </c>
      <c r="AB98">
        <f>BAWANA!AE98+BAWANA!AF98</f>
        <v>31.2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5.4845474999999988</v>
      </c>
      <c r="E99" s="114">
        <f t="shared" si="14"/>
        <v>0</v>
      </c>
      <c r="F99" s="114">
        <f t="shared" si="14"/>
        <v>6.1440000000000001</v>
      </c>
      <c r="G99" s="114">
        <f t="shared" si="14"/>
        <v>5.4845474999999988</v>
      </c>
      <c r="H99" s="114"/>
      <c r="I99" s="114">
        <f t="shared" si="14"/>
        <v>2.1771125000000007</v>
      </c>
      <c r="J99" s="114">
        <f t="shared" si="14"/>
        <v>1.1671524999999985</v>
      </c>
      <c r="K99" s="114">
        <f t="shared" si="14"/>
        <v>0.11911749999999996</v>
      </c>
      <c r="L99" s="114">
        <f t="shared" si="14"/>
        <v>0.54800000000000004</v>
      </c>
      <c r="M99" s="114">
        <f t="shared" si="14"/>
        <v>1.4733750000000008</v>
      </c>
      <c r="N99" s="114">
        <f t="shared" si="14"/>
        <v>5.4847575000000024</v>
      </c>
      <c r="O99" s="114">
        <f t="shared" si="14"/>
        <v>-2.0999999999989427E-4</v>
      </c>
      <c r="P99" s="114">
        <f t="shared" si="14"/>
        <v>2.1770181092525216</v>
      </c>
      <c r="Q99" s="114">
        <f t="shared" si="14"/>
        <v>1.1671123502482084</v>
      </c>
      <c r="R99" s="114">
        <f t="shared" si="14"/>
        <v>0.1191143651619004</v>
      </c>
      <c r="S99" s="114">
        <f t="shared" si="14"/>
        <v>0.54798202839715837</v>
      </c>
      <c r="T99" s="114">
        <f t="shared" si="14"/>
        <v>1.4733206469402125</v>
      </c>
      <c r="U99" s="114">
        <f t="shared" si="14"/>
        <v>5.4845474999999988</v>
      </c>
      <c r="V99" s="114">
        <f t="shared" si="10"/>
        <v>0</v>
      </c>
      <c r="Y99" s="114">
        <f>SUM(Y3:Y98)/4000</f>
        <v>0.60327000000000042</v>
      </c>
      <c r="Z99" s="114">
        <f t="shared" ref="Z99:AD99" si="15">SUM(Z3:Z98)/4000</f>
        <v>0.68747000000000069</v>
      </c>
      <c r="AA99" s="114">
        <f t="shared" si="15"/>
        <v>0.60327000000000042</v>
      </c>
      <c r="AB99" s="114">
        <f t="shared" si="15"/>
        <v>0.68747000000000069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120.535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19.725135000000002</v>
      </c>
      <c r="AF3">
        <v>10.375318</v>
      </c>
      <c r="AG3">
        <v>49.768943</v>
      </c>
      <c r="AH3">
        <v>0</v>
      </c>
      <c r="AI3">
        <v>0</v>
      </c>
      <c r="AJ3">
        <v>0</v>
      </c>
      <c r="AK3">
        <v>68.830275</v>
      </c>
      <c r="AL3">
        <v>26.725999999999999</v>
      </c>
      <c r="AM3">
        <v>18.800616999999999</v>
      </c>
      <c r="AN3">
        <v>0.75801200000000002</v>
      </c>
      <c r="AO3">
        <v>0</v>
      </c>
      <c r="AP3">
        <v>0</v>
      </c>
      <c r="AQ3">
        <v>0</v>
      </c>
      <c r="AR3">
        <v>35.328000000000003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3066.1926159999998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120.535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19.725135000000002</v>
      </c>
      <c r="AF4">
        <v>10.375318</v>
      </c>
      <c r="AG4">
        <v>49.768943</v>
      </c>
      <c r="AH4">
        <v>0</v>
      </c>
      <c r="AI4">
        <v>0</v>
      </c>
      <c r="AJ4">
        <v>0</v>
      </c>
      <c r="AK4">
        <v>68.830275</v>
      </c>
      <c r="AL4">
        <v>26.725999999999999</v>
      </c>
      <c r="AM4">
        <v>18.800616999999999</v>
      </c>
      <c r="AN4">
        <v>0.75801200000000002</v>
      </c>
      <c r="AO4">
        <v>0</v>
      </c>
      <c r="AP4">
        <v>0</v>
      </c>
      <c r="AQ4">
        <v>0</v>
      </c>
      <c r="AR4">
        <v>35.328000000000003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3066.1926159999998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120.535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19.725135000000002</v>
      </c>
      <c r="AF5">
        <v>10.375318</v>
      </c>
      <c r="AG5">
        <v>49.768943</v>
      </c>
      <c r="AH5">
        <v>0</v>
      </c>
      <c r="AI5">
        <v>0</v>
      </c>
      <c r="AJ5">
        <v>0</v>
      </c>
      <c r="AK5">
        <v>68.830275</v>
      </c>
      <c r="AL5">
        <v>26.725999999999999</v>
      </c>
      <c r="AM5">
        <v>18.800616999999999</v>
      </c>
      <c r="AN5">
        <v>0.75801200000000002</v>
      </c>
      <c r="AO5">
        <v>0</v>
      </c>
      <c r="AP5">
        <v>0</v>
      </c>
      <c r="AQ5">
        <v>0</v>
      </c>
      <c r="AR5">
        <v>35.328000000000003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3066.1926159999998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688.41594699999996</v>
      </c>
      <c r="L6">
        <v>674.81782899999996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120.535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19.725135000000002</v>
      </c>
      <c r="AF6">
        <v>10.375318</v>
      </c>
      <c r="AG6">
        <v>49.768943</v>
      </c>
      <c r="AH6">
        <v>0</v>
      </c>
      <c r="AI6">
        <v>0</v>
      </c>
      <c r="AJ6">
        <v>0</v>
      </c>
      <c r="AK6">
        <v>68.830275</v>
      </c>
      <c r="AL6">
        <v>26.725999999999999</v>
      </c>
      <c r="AM6">
        <v>18.800616999999999</v>
      </c>
      <c r="AN6">
        <v>0.75801200000000002</v>
      </c>
      <c r="AO6">
        <v>0</v>
      </c>
      <c r="AP6">
        <v>0</v>
      </c>
      <c r="AQ6">
        <v>0</v>
      </c>
      <c r="AR6">
        <v>35.328000000000003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3066.1926159999998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688.41594699999996</v>
      </c>
      <c r="L7">
        <v>674.81782899999996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120.535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19.725135000000002</v>
      </c>
      <c r="AF7">
        <v>10.375318</v>
      </c>
      <c r="AG7">
        <v>49.768943</v>
      </c>
      <c r="AH7">
        <v>0</v>
      </c>
      <c r="AI7">
        <v>0</v>
      </c>
      <c r="AJ7">
        <v>0</v>
      </c>
      <c r="AK7">
        <v>68.830275</v>
      </c>
      <c r="AL7">
        <v>26.725999999999999</v>
      </c>
      <c r="AM7">
        <v>18.800616999999999</v>
      </c>
      <c r="AN7">
        <v>0.75801200000000002</v>
      </c>
      <c r="AO7">
        <v>0</v>
      </c>
      <c r="AP7">
        <v>0</v>
      </c>
      <c r="AQ7">
        <v>0</v>
      </c>
      <c r="AR7">
        <v>35.328000000000003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3066.1926159999998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688.41594699999996</v>
      </c>
      <c r="L8">
        <v>674.81782899999996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120.535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19.725135000000002</v>
      </c>
      <c r="AF8">
        <v>10.375318</v>
      </c>
      <c r="AG8">
        <v>49.768943</v>
      </c>
      <c r="AH8">
        <v>0</v>
      </c>
      <c r="AI8">
        <v>0</v>
      </c>
      <c r="AJ8">
        <v>0</v>
      </c>
      <c r="AK8">
        <v>68.830275</v>
      </c>
      <c r="AL8">
        <v>26.725999999999999</v>
      </c>
      <c r="AM8">
        <v>18.800616999999999</v>
      </c>
      <c r="AN8">
        <v>0.75801200000000002</v>
      </c>
      <c r="AO8">
        <v>0</v>
      </c>
      <c r="AP8">
        <v>0</v>
      </c>
      <c r="AQ8">
        <v>0</v>
      </c>
      <c r="AR8">
        <v>35.328000000000003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3066.1926159999998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120.535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19.725135000000002</v>
      </c>
      <c r="AF9">
        <v>20.750636</v>
      </c>
      <c r="AG9">
        <v>49.768943</v>
      </c>
      <c r="AH9">
        <v>0</v>
      </c>
      <c r="AI9">
        <v>0</v>
      </c>
      <c r="AJ9">
        <v>0</v>
      </c>
      <c r="AK9">
        <v>68.830275</v>
      </c>
      <c r="AL9">
        <v>26.725999999999999</v>
      </c>
      <c r="AM9">
        <v>18.800616999999999</v>
      </c>
      <c r="AN9">
        <v>0.75801200000000002</v>
      </c>
      <c r="AO9">
        <v>0</v>
      </c>
      <c r="AP9">
        <v>0</v>
      </c>
      <c r="AQ9">
        <v>0</v>
      </c>
      <c r="AR9">
        <v>35.328000000000003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3076.8679340000003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120.535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19.725135000000002</v>
      </c>
      <c r="AF10">
        <v>20.750636</v>
      </c>
      <c r="AG10">
        <v>49.768943</v>
      </c>
      <c r="AH10">
        <v>0</v>
      </c>
      <c r="AI10">
        <v>0</v>
      </c>
      <c r="AJ10">
        <v>0</v>
      </c>
      <c r="AK10">
        <v>68.830275</v>
      </c>
      <c r="AL10">
        <v>26.725999999999999</v>
      </c>
      <c r="AM10">
        <v>18.800616999999999</v>
      </c>
      <c r="AN10">
        <v>0.75801200000000002</v>
      </c>
      <c r="AO10">
        <v>0</v>
      </c>
      <c r="AP10">
        <v>0</v>
      </c>
      <c r="AQ10">
        <v>0</v>
      </c>
      <c r="AR10">
        <v>35.328000000000003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3076.8679340000003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120.535</v>
      </c>
      <c r="Y11">
        <v>0</v>
      </c>
      <c r="Z11">
        <v>13.041600000000001</v>
      </c>
      <c r="AA11">
        <v>14.04936</v>
      </c>
      <c r="AB11">
        <v>0</v>
      </c>
      <c r="AC11">
        <v>0</v>
      </c>
      <c r="AD11">
        <v>0</v>
      </c>
      <c r="AE11">
        <v>19.725135000000002</v>
      </c>
      <c r="AF11">
        <v>20.750636</v>
      </c>
      <c r="AG11">
        <v>49.768943</v>
      </c>
      <c r="AH11">
        <v>0</v>
      </c>
      <c r="AI11">
        <v>0</v>
      </c>
      <c r="AJ11">
        <v>0</v>
      </c>
      <c r="AK11">
        <v>68.830275</v>
      </c>
      <c r="AL11">
        <v>26.725999999999999</v>
      </c>
      <c r="AM11">
        <v>18.800616999999999</v>
      </c>
      <c r="AN11">
        <v>0.75801200000000002</v>
      </c>
      <c r="AO11">
        <v>0</v>
      </c>
      <c r="AP11">
        <v>0</v>
      </c>
      <c r="AQ11">
        <v>0</v>
      </c>
      <c r="AR11">
        <v>35.328000000000003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3090.9172940000003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120.535</v>
      </c>
      <c r="Y12">
        <v>0</v>
      </c>
      <c r="Z12">
        <v>13.041600000000001</v>
      </c>
      <c r="AA12">
        <v>14.04936</v>
      </c>
      <c r="AB12">
        <v>0</v>
      </c>
      <c r="AC12">
        <v>0</v>
      </c>
      <c r="AD12">
        <v>0</v>
      </c>
      <c r="AE12">
        <v>19.725135000000002</v>
      </c>
      <c r="AF12">
        <v>20.750636</v>
      </c>
      <c r="AG12">
        <v>49.768943</v>
      </c>
      <c r="AH12">
        <v>0</v>
      </c>
      <c r="AI12">
        <v>0</v>
      </c>
      <c r="AJ12">
        <v>0</v>
      </c>
      <c r="AK12">
        <v>68.830275</v>
      </c>
      <c r="AL12">
        <v>26.725999999999999</v>
      </c>
      <c r="AM12">
        <v>18.800616999999999</v>
      </c>
      <c r="AN12">
        <v>0.75801200000000002</v>
      </c>
      <c r="AO12">
        <v>0</v>
      </c>
      <c r="AP12">
        <v>0</v>
      </c>
      <c r="AQ12">
        <v>0</v>
      </c>
      <c r="AR12">
        <v>35.328000000000003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3090.9172940000003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120.535</v>
      </c>
      <c r="Y13">
        <v>0</v>
      </c>
      <c r="Z13">
        <v>13.041600000000001</v>
      </c>
      <c r="AA13">
        <v>14.04936</v>
      </c>
      <c r="AB13">
        <v>0</v>
      </c>
      <c r="AC13">
        <v>0</v>
      </c>
      <c r="AD13">
        <v>0</v>
      </c>
      <c r="AE13">
        <v>19.725135000000002</v>
      </c>
      <c r="AF13">
        <v>20.750636</v>
      </c>
      <c r="AG13">
        <v>49.768943</v>
      </c>
      <c r="AH13">
        <v>0</v>
      </c>
      <c r="AI13">
        <v>0</v>
      </c>
      <c r="AJ13">
        <v>0</v>
      </c>
      <c r="AK13">
        <v>68.830275</v>
      </c>
      <c r="AL13">
        <v>26.725999999999999</v>
      </c>
      <c r="AM13">
        <v>18.800616999999999</v>
      </c>
      <c r="AN13">
        <v>0.75801200000000002</v>
      </c>
      <c r="AO13">
        <v>0</v>
      </c>
      <c r="AP13">
        <v>0</v>
      </c>
      <c r="AQ13">
        <v>0</v>
      </c>
      <c r="AR13">
        <v>35.328000000000003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3090.9172940000003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120.535</v>
      </c>
      <c r="Y14">
        <v>0</v>
      </c>
      <c r="Z14">
        <v>13.041600000000001</v>
      </c>
      <c r="AA14">
        <v>14.04936</v>
      </c>
      <c r="AB14">
        <v>0</v>
      </c>
      <c r="AC14">
        <v>0</v>
      </c>
      <c r="AD14">
        <v>0</v>
      </c>
      <c r="AE14">
        <v>19.725135000000002</v>
      </c>
      <c r="AF14">
        <v>20.750636</v>
      </c>
      <c r="AG14">
        <v>49.768943</v>
      </c>
      <c r="AH14">
        <v>0</v>
      </c>
      <c r="AI14">
        <v>0</v>
      </c>
      <c r="AJ14">
        <v>0</v>
      </c>
      <c r="AK14">
        <v>68.830275</v>
      </c>
      <c r="AL14">
        <v>26.725999999999999</v>
      </c>
      <c r="AM14">
        <v>18.800616999999999</v>
      </c>
      <c r="AN14">
        <v>0.75801200000000002</v>
      </c>
      <c r="AO14">
        <v>0</v>
      </c>
      <c r="AP14">
        <v>0</v>
      </c>
      <c r="AQ14">
        <v>0</v>
      </c>
      <c r="AR14">
        <v>35.328000000000003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3090.9172940000003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120.535</v>
      </c>
      <c r="Y15">
        <v>0</v>
      </c>
      <c r="Z15">
        <v>13.041600000000001</v>
      </c>
      <c r="AA15">
        <v>14.04936</v>
      </c>
      <c r="AB15">
        <v>0</v>
      </c>
      <c r="AC15">
        <v>11.598717000000001</v>
      </c>
      <c r="AD15">
        <v>0</v>
      </c>
      <c r="AE15">
        <v>19.725135000000002</v>
      </c>
      <c r="AF15">
        <v>20.750636</v>
      </c>
      <c r="AG15">
        <v>49.768943</v>
      </c>
      <c r="AH15">
        <v>0</v>
      </c>
      <c r="AI15">
        <v>0</v>
      </c>
      <c r="AJ15">
        <v>0</v>
      </c>
      <c r="AK15">
        <v>68.830275</v>
      </c>
      <c r="AL15">
        <v>40.088999999999999</v>
      </c>
      <c r="AM15">
        <v>18.800616999999999</v>
      </c>
      <c r="AN15">
        <v>0.75801200000000002</v>
      </c>
      <c r="AO15">
        <v>0</v>
      </c>
      <c r="AP15">
        <v>0</v>
      </c>
      <c r="AQ15">
        <v>13.545823</v>
      </c>
      <c r="AR15">
        <v>35.328000000000003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3129.4248339999999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120.535</v>
      </c>
      <c r="Y16">
        <v>0</v>
      </c>
      <c r="Z16">
        <v>13.041600000000001</v>
      </c>
      <c r="AA16">
        <v>14.04936</v>
      </c>
      <c r="AB16">
        <v>0</v>
      </c>
      <c r="AC16">
        <v>11.598717000000001</v>
      </c>
      <c r="AD16">
        <v>0</v>
      </c>
      <c r="AE16">
        <v>19.725135000000002</v>
      </c>
      <c r="AF16">
        <v>20.750636</v>
      </c>
      <c r="AG16">
        <v>49.768943</v>
      </c>
      <c r="AH16">
        <v>0</v>
      </c>
      <c r="AI16">
        <v>0</v>
      </c>
      <c r="AJ16">
        <v>0</v>
      </c>
      <c r="AK16">
        <v>68.830275</v>
      </c>
      <c r="AL16">
        <v>40.088999999999999</v>
      </c>
      <c r="AM16">
        <v>18.800616999999999</v>
      </c>
      <c r="AN16">
        <v>0.75801200000000002</v>
      </c>
      <c r="AO16">
        <v>0</v>
      </c>
      <c r="AP16">
        <v>0</v>
      </c>
      <c r="AQ16">
        <v>13.545823</v>
      </c>
      <c r="AR16">
        <v>35.328000000000003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3129.4248339999999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120.535</v>
      </c>
      <c r="Y17">
        <v>0</v>
      </c>
      <c r="Z17">
        <v>13.041600000000001</v>
      </c>
      <c r="AA17">
        <v>28.09872</v>
      </c>
      <c r="AB17">
        <v>0</v>
      </c>
      <c r="AC17">
        <v>11.598717000000001</v>
      </c>
      <c r="AD17">
        <v>0</v>
      </c>
      <c r="AE17">
        <v>19.725135000000002</v>
      </c>
      <c r="AF17">
        <v>20.750636</v>
      </c>
      <c r="AG17">
        <v>49.768943</v>
      </c>
      <c r="AH17">
        <v>0</v>
      </c>
      <c r="AI17">
        <v>0</v>
      </c>
      <c r="AJ17">
        <v>0</v>
      </c>
      <c r="AK17">
        <v>68.830275</v>
      </c>
      <c r="AL17">
        <v>40.088999999999999</v>
      </c>
      <c r="AM17">
        <v>18.800616999999999</v>
      </c>
      <c r="AN17">
        <v>0.75801200000000002</v>
      </c>
      <c r="AO17">
        <v>0</v>
      </c>
      <c r="AP17">
        <v>0</v>
      </c>
      <c r="AQ17">
        <v>27.091645</v>
      </c>
      <c r="AR17">
        <v>35.328000000000003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3157.0200159999999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120.535</v>
      </c>
      <c r="Y18">
        <v>0</v>
      </c>
      <c r="Z18">
        <v>13.041600000000001</v>
      </c>
      <c r="AA18">
        <v>28.09872</v>
      </c>
      <c r="AB18">
        <v>0</v>
      </c>
      <c r="AC18">
        <v>11.598717000000001</v>
      </c>
      <c r="AD18">
        <v>0</v>
      </c>
      <c r="AE18">
        <v>19.725135000000002</v>
      </c>
      <c r="AF18">
        <v>20.750636</v>
      </c>
      <c r="AG18">
        <v>49.768943</v>
      </c>
      <c r="AH18">
        <v>0</v>
      </c>
      <c r="AI18">
        <v>0</v>
      </c>
      <c r="AJ18">
        <v>0</v>
      </c>
      <c r="AK18">
        <v>68.830275</v>
      </c>
      <c r="AL18">
        <v>40.088999999999999</v>
      </c>
      <c r="AM18">
        <v>18.800616999999999</v>
      </c>
      <c r="AN18">
        <v>0.75801200000000002</v>
      </c>
      <c r="AO18">
        <v>0</v>
      </c>
      <c r="AP18">
        <v>0</v>
      </c>
      <c r="AQ18">
        <v>42.549818999999999</v>
      </c>
      <c r="AR18">
        <v>35.328000000000003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3172.4781899999998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120.535</v>
      </c>
      <c r="Y19">
        <v>0</v>
      </c>
      <c r="Z19">
        <v>13.041600000000001</v>
      </c>
      <c r="AA19">
        <v>28.09872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49.768943</v>
      </c>
      <c r="AH19">
        <v>0</v>
      </c>
      <c r="AI19">
        <v>0</v>
      </c>
      <c r="AJ19">
        <v>0</v>
      </c>
      <c r="AK19">
        <v>68.830275</v>
      </c>
      <c r="AL19">
        <v>40.088999999999999</v>
      </c>
      <c r="AM19">
        <v>18.800616999999999</v>
      </c>
      <c r="AN19">
        <v>0.75801200000000002</v>
      </c>
      <c r="AO19">
        <v>0</v>
      </c>
      <c r="AP19">
        <v>0</v>
      </c>
      <c r="AQ19">
        <v>42.549818999999999</v>
      </c>
      <c r="AR19">
        <v>35.328000000000003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3188.6447989999997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120.535</v>
      </c>
      <c r="Y20">
        <v>0</v>
      </c>
      <c r="Z20">
        <v>13.041600000000001</v>
      </c>
      <c r="AA20">
        <v>28.09872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49.768943</v>
      </c>
      <c r="AH20">
        <v>0</v>
      </c>
      <c r="AI20">
        <v>0</v>
      </c>
      <c r="AJ20">
        <v>0</v>
      </c>
      <c r="AK20">
        <v>68.830275</v>
      </c>
      <c r="AL20">
        <v>40.088999999999999</v>
      </c>
      <c r="AM20">
        <v>18.800616999999999</v>
      </c>
      <c r="AN20">
        <v>0.75801200000000002</v>
      </c>
      <c r="AO20">
        <v>0</v>
      </c>
      <c r="AP20">
        <v>0</v>
      </c>
      <c r="AQ20">
        <v>55.776916999999997</v>
      </c>
      <c r="AR20">
        <v>38.64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3205.1838969999999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120.535</v>
      </c>
      <c r="Y21">
        <v>0</v>
      </c>
      <c r="Z21">
        <v>13.041600000000001</v>
      </c>
      <c r="AA21">
        <v>28.09872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49.768943</v>
      </c>
      <c r="AH21">
        <v>0</v>
      </c>
      <c r="AI21">
        <v>0</v>
      </c>
      <c r="AJ21">
        <v>0</v>
      </c>
      <c r="AK21">
        <v>68.830275</v>
      </c>
      <c r="AL21">
        <v>40.088999999999999</v>
      </c>
      <c r="AM21">
        <v>18.800616999999999</v>
      </c>
      <c r="AN21">
        <v>0.75801200000000002</v>
      </c>
      <c r="AO21">
        <v>0</v>
      </c>
      <c r="AP21">
        <v>0</v>
      </c>
      <c r="AQ21">
        <v>55.776916999999997</v>
      </c>
      <c r="AR21">
        <v>38.64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3205.1838969999999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120.535</v>
      </c>
      <c r="Y22">
        <v>0</v>
      </c>
      <c r="Z22">
        <v>13.041600000000001</v>
      </c>
      <c r="AA22">
        <v>28.09872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49.768943</v>
      </c>
      <c r="AH22">
        <v>0</v>
      </c>
      <c r="AI22">
        <v>0</v>
      </c>
      <c r="AJ22">
        <v>0</v>
      </c>
      <c r="AK22">
        <v>68.830275</v>
      </c>
      <c r="AL22">
        <v>40.088999999999999</v>
      </c>
      <c r="AM22">
        <v>18.800616999999999</v>
      </c>
      <c r="AN22">
        <v>0.75801200000000002</v>
      </c>
      <c r="AO22">
        <v>0</v>
      </c>
      <c r="AP22">
        <v>0</v>
      </c>
      <c r="AQ22">
        <v>56.733092999999997</v>
      </c>
      <c r="AR22">
        <v>34.776000000000003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3202.2760729999995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120.535</v>
      </c>
      <c r="Y23">
        <v>0</v>
      </c>
      <c r="Z23">
        <v>13.041600000000001</v>
      </c>
      <c r="AA23">
        <v>28.09872</v>
      </c>
      <c r="AB23">
        <v>32.333219</v>
      </c>
      <c r="AC23">
        <v>11.598717000000001</v>
      </c>
      <c r="AD23">
        <v>0</v>
      </c>
      <c r="AE23">
        <v>19.725135000000002</v>
      </c>
      <c r="AF23">
        <v>27.667514000000001</v>
      </c>
      <c r="AG23">
        <v>49.768943</v>
      </c>
      <c r="AH23">
        <v>0</v>
      </c>
      <c r="AI23">
        <v>0</v>
      </c>
      <c r="AJ23">
        <v>0</v>
      </c>
      <c r="AK23">
        <v>68.830275</v>
      </c>
      <c r="AL23">
        <v>25.564</v>
      </c>
      <c r="AM23">
        <v>18.800616999999999</v>
      </c>
      <c r="AN23">
        <v>0.75801200000000002</v>
      </c>
      <c r="AO23">
        <v>0</v>
      </c>
      <c r="AP23">
        <v>0</v>
      </c>
      <c r="AQ23">
        <v>56.733092999999997</v>
      </c>
      <c r="AR23">
        <v>34.776000000000003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3210.8345609999997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120.535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19.725135000000002</v>
      </c>
      <c r="AF24">
        <v>27.667514000000001</v>
      </c>
      <c r="AG24">
        <v>49.768943</v>
      </c>
      <c r="AH24">
        <v>22.286372</v>
      </c>
      <c r="AI24">
        <v>0</v>
      </c>
      <c r="AJ24">
        <v>0</v>
      </c>
      <c r="AK24">
        <v>68.830275</v>
      </c>
      <c r="AL24">
        <v>12.782</v>
      </c>
      <c r="AM24">
        <v>18.800616999999999</v>
      </c>
      <c r="AN24">
        <v>0.75801200000000002</v>
      </c>
      <c r="AO24">
        <v>0</v>
      </c>
      <c r="AP24">
        <v>0</v>
      </c>
      <c r="AQ24">
        <v>56.733092999999997</v>
      </c>
      <c r="AR24">
        <v>34.776000000000003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3232.8000910000001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120.535</v>
      </c>
      <c r="Y25">
        <v>0</v>
      </c>
      <c r="Z25">
        <v>6.5208000000000004</v>
      </c>
      <c r="AA25">
        <v>28.09872</v>
      </c>
      <c r="AB25">
        <v>32.333219</v>
      </c>
      <c r="AC25">
        <v>23.197434999999999</v>
      </c>
      <c r="AD25">
        <v>0</v>
      </c>
      <c r="AE25">
        <v>39.450268999999999</v>
      </c>
      <c r="AF25">
        <v>27.667514000000001</v>
      </c>
      <c r="AG25">
        <v>49.768943</v>
      </c>
      <c r="AH25">
        <v>44.572744</v>
      </c>
      <c r="AI25">
        <v>0</v>
      </c>
      <c r="AJ25">
        <v>0</v>
      </c>
      <c r="AK25">
        <v>68.830275</v>
      </c>
      <c r="AL25">
        <v>12.782</v>
      </c>
      <c r="AM25">
        <v>18.800616999999999</v>
      </c>
      <c r="AN25">
        <v>0.75801200000000002</v>
      </c>
      <c r="AO25">
        <v>0</v>
      </c>
      <c r="AP25">
        <v>0.89670000000000005</v>
      </c>
      <c r="AQ25">
        <v>56.733092999999997</v>
      </c>
      <c r="AR25">
        <v>34.776000000000003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3270.0499379999997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120.535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27.667514000000001</v>
      </c>
      <c r="AG26">
        <v>49.768943</v>
      </c>
      <c r="AH26">
        <v>66.859116</v>
      </c>
      <c r="AI26">
        <v>3.814368</v>
      </c>
      <c r="AJ26">
        <v>0</v>
      </c>
      <c r="AK26">
        <v>68.830275</v>
      </c>
      <c r="AL26">
        <v>12.782</v>
      </c>
      <c r="AM26">
        <v>18.800616999999999</v>
      </c>
      <c r="AN26">
        <v>0.75801200000000002</v>
      </c>
      <c r="AO26">
        <v>0</v>
      </c>
      <c r="AP26">
        <v>0.89670000000000005</v>
      </c>
      <c r="AQ26">
        <v>56.733092999999997</v>
      </c>
      <c r="AR26">
        <v>34.776000000000003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1.8736980000000001</v>
      </c>
      <c r="BA26">
        <v>2.5873210000000002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3312.9361759999993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688.41594699999996</v>
      </c>
      <c r="L27">
        <v>674.81782899999996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120.535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9.442482</v>
      </c>
      <c r="AE27">
        <v>39.450268999999999</v>
      </c>
      <c r="AF27">
        <v>27.667514000000001</v>
      </c>
      <c r="AG27">
        <v>49.768943</v>
      </c>
      <c r="AH27">
        <v>100.288674</v>
      </c>
      <c r="AI27">
        <v>3.814368</v>
      </c>
      <c r="AJ27">
        <v>0</v>
      </c>
      <c r="AK27">
        <v>68.830275</v>
      </c>
      <c r="AL27">
        <v>12.782</v>
      </c>
      <c r="AM27">
        <v>18.800616999999999</v>
      </c>
      <c r="AN27">
        <v>0.75801200000000002</v>
      </c>
      <c r="AO27">
        <v>0</v>
      </c>
      <c r="AP27">
        <v>0.89670000000000005</v>
      </c>
      <c r="AQ27">
        <v>56.733092999999997</v>
      </c>
      <c r="AR27">
        <v>34.776000000000003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4.2158199999999999</v>
      </c>
      <c r="BA27">
        <v>3.86558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3359.128596999999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688.41594699999996</v>
      </c>
      <c r="L28">
        <v>674.81782899999996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120.535</v>
      </c>
      <c r="Y28">
        <v>0</v>
      </c>
      <c r="Z28">
        <v>6.5208000000000004</v>
      </c>
      <c r="AA28">
        <v>42.14808</v>
      </c>
      <c r="AB28">
        <v>32.333219</v>
      </c>
      <c r="AC28">
        <v>34.831252999999997</v>
      </c>
      <c r="AD28">
        <v>18.884964</v>
      </c>
      <c r="AE28">
        <v>39.450268999999999</v>
      </c>
      <c r="AF28">
        <v>27.667514000000001</v>
      </c>
      <c r="AG28">
        <v>49.768943</v>
      </c>
      <c r="AH28">
        <v>137.618347</v>
      </c>
      <c r="AI28">
        <v>9.1544819999999998</v>
      </c>
      <c r="AJ28">
        <v>0</v>
      </c>
      <c r="AK28">
        <v>68.830275</v>
      </c>
      <c r="AL28">
        <v>38.345999999999997</v>
      </c>
      <c r="AM28">
        <v>18.800616999999999</v>
      </c>
      <c r="AN28">
        <v>0.75801200000000002</v>
      </c>
      <c r="AO28">
        <v>0</v>
      </c>
      <c r="AP28">
        <v>0.89670000000000005</v>
      </c>
      <c r="AQ28">
        <v>56.733092999999997</v>
      </c>
      <c r="AR28">
        <v>34.776000000000003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6.9561019999999996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3452.6266339999988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688.41594699999996</v>
      </c>
      <c r="L29">
        <v>674.81782899999996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120.535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27.667514000000001</v>
      </c>
      <c r="AG29">
        <v>49.768943</v>
      </c>
      <c r="AH29">
        <v>137.618347</v>
      </c>
      <c r="AI29">
        <v>23.649077999999999</v>
      </c>
      <c r="AJ29">
        <v>0</v>
      </c>
      <c r="AK29">
        <v>68.830275</v>
      </c>
      <c r="AL29">
        <v>79.376220000000004</v>
      </c>
      <c r="AM29">
        <v>18.838674000000001</v>
      </c>
      <c r="AN29">
        <v>0.75801200000000002</v>
      </c>
      <c r="AO29">
        <v>0</v>
      </c>
      <c r="AP29">
        <v>5.8925999999999998</v>
      </c>
      <c r="AQ29">
        <v>56.733092999999997</v>
      </c>
      <c r="AR29">
        <v>34.776000000000003</v>
      </c>
      <c r="AS29">
        <v>38.190933000000001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5.3132479999999997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3581.2518579999992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688.41594699999996</v>
      </c>
      <c r="L30">
        <v>674.81782899999996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120.535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27.667514000000001</v>
      </c>
      <c r="AG30">
        <v>49.768943</v>
      </c>
      <c r="AH30">
        <v>137.618347</v>
      </c>
      <c r="AI30">
        <v>23.649077999999999</v>
      </c>
      <c r="AJ30">
        <v>0</v>
      </c>
      <c r="AK30">
        <v>68.830275</v>
      </c>
      <c r="AL30">
        <v>79.376220000000004</v>
      </c>
      <c r="AM30">
        <v>18.838674000000001</v>
      </c>
      <c r="AN30">
        <v>0.75801200000000002</v>
      </c>
      <c r="AO30">
        <v>0</v>
      </c>
      <c r="AP30">
        <v>5.8925999999999998</v>
      </c>
      <c r="AQ30">
        <v>56.733092999999997</v>
      </c>
      <c r="AR30">
        <v>34.776000000000003</v>
      </c>
      <c r="AS30">
        <v>38.190933000000001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5.3132479999999997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3581.2518579999992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120.535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27.667514000000001</v>
      </c>
      <c r="AG31">
        <v>49.768943</v>
      </c>
      <c r="AH31">
        <v>137.618347</v>
      </c>
      <c r="AI31">
        <v>23.649077999999999</v>
      </c>
      <c r="AJ31">
        <v>0</v>
      </c>
      <c r="AK31">
        <v>68.830275</v>
      </c>
      <c r="AL31">
        <v>79.376220000000004</v>
      </c>
      <c r="AM31">
        <v>18.838674000000001</v>
      </c>
      <c r="AN31">
        <v>0.75801200000000002</v>
      </c>
      <c r="AO31">
        <v>0</v>
      </c>
      <c r="AP31">
        <v>5.8925999999999998</v>
      </c>
      <c r="AQ31">
        <v>56.733092999999997</v>
      </c>
      <c r="AR31">
        <v>34.776000000000003</v>
      </c>
      <c r="AS31">
        <v>38.190933000000001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5.3132479999999997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3581.5518579999994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120.535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27.667514000000001</v>
      </c>
      <c r="AG32">
        <v>49.768943</v>
      </c>
      <c r="AH32">
        <v>137.618347</v>
      </c>
      <c r="AI32">
        <v>23.649077999999999</v>
      </c>
      <c r="AJ32">
        <v>0</v>
      </c>
      <c r="AK32">
        <v>68.830275</v>
      </c>
      <c r="AL32">
        <v>79.376220000000004</v>
      </c>
      <c r="AM32">
        <v>18.838674000000001</v>
      </c>
      <c r="AN32">
        <v>0.75801200000000002</v>
      </c>
      <c r="AO32">
        <v>0</v>
      </c>
      <c r="AP32">
        <v>5.8925999999999998</v>
      </c>
      <c r="AQ32">
        <v>56.733092999999997</v>
      </c>
      <c r="AR32">
        <v>34.776000000000003</v>
      </c>
      <c r="AS32">
        <v>38.190933000000001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5.3132479999999997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3581.5518579999994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120.535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39.450268999999999</v>
      </c>
      <c r="AF33">
        <v>27.667514000000001</v>
      </c>
      <c r="AG33">
        <v>49.768943</v>
      </c>
      <c r="AH33">
        <v>137.618347</v>
      </c>
      <c r="AI33">
        <v>23.649077999999999</v>
      </c>
      <c r="AJ33">
        <v>0</v>
      </c>
      <c r="AK33">
        <v>68.830275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</v>
      </c>
      <c r="AQ33">
        <v>56.733092999999997</v>
      </c>
      <c r="AR33">
        <v>38.64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3539.7361179999998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120.535</v>
      </c>
      <c r="Y34">
        <v>0</v>
      </c>
      <c r="Z34">
        <v>13.041600000000001</v>
      </c>
      <c r="AA34">
        <v>42.138599999999997</v>
      </c>
      <c r="AB34">
        <v>48.499828000000001</v>
      </c>
      <c r="AC34">
        <v>34.831252999999997</v>
      </c>
      <c r="AD34">
        <v>10.858853999999999</v>
      </c>
      <c r="AE34">
        <v>39.450268999999999</v>
      </c>
      <c r="AF34">
        <v>27.667514000000001</v>
      </c>
      <c r="AG34">
        <v>49.768943</v>
      </c>
      <c r="AH34">
        <v>100.288674</v>
      </c>
      <c r="AI34">
        <v>23.649077999999999</v>
      </c>
      <c r="AJ34">
        <v>0</v>
      </c>
      <c r="AK34">
        <v>68.830275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56.733092999999997</v>
      </c>
      <c r="AR34">
        <v>38.64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4.2158199999999999</v>
      </c>
      <c r="BA34">
        <v>3.86558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3484.5529459999993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120.535</v>
      </c>
      <c r="Y35">
        <v>0</v>
      </c>
      <c r="Z35">
        <v>13.041600000000001</v>
      </c>
      <c r="AA35">
        <v>42.138599999999997</v>
      </c>
      <c r="AB35">
        <v>32.333219</v>
      </c>
      <c r="AC35">
        <v>23.197434999999999</v>
      </c>
      <c r="AD35">
        <v>10.70148</v>
      </c>
      <c r="AE35">
        <v>39.450268999999999</v>
      </c>
      <c r="AF35">
        <v>27.667514000000001</v>
      </c>
      <c r="AG35">
        <v>49.768943</v>
      </c>
      <c r="AH35">
        <v>66.859116</v>
      </c>
      <c r="AI35">
        <v>18.308964</v>
      </c>
      <c r="AJ35">
        <v>0</v>
      </c>
      <c r="AK35">
        <v>68.830275</v>
      </c>
      <c r="AL35">
        <v>38.345999999999997</v>
      </c>
      <c r="AM35">
        <v>18.800616999999999</v>
      </c>
      <c r="AN35">
        <v>0.75801200000000002</v>
      </c>
      <c r="AO35">
        <v>0</v>
      </c>
      <c r="AP35">
        <v>0</v>
      </c>
      <c r="AQ35">
        <v>42.549818999999999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2.5873210000000002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3352.3807429999997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120.535</v>
      </c>
      <c r="Y36">
        <v>0</v>
      </c>
      <c r="Z36">
        <v>13.041600000000001</v>
      </c>
      <c r="AA36">
        <v>34.76</v>
      </c>
      <c r="AB36">
        <v>32.333219</v>
      </c>
      <c r="AC36">
        <v>23.197434999999999</v>
      </c>
      <c r="AD36">
        <v>0</v>
      </c>
      <c r="AE36">
        <v>39.450268999999999</v>
      </c>
      <c r="AF36">
        <v>27.667514000000001</v>
      </c>
      <c r="AG36">
        <v>49.768943</v>
      </c>
      <c r="AH36">
        <v>44.572744</v>
      </c>
      <c r="AI36">
        <v>3.814368</v>
      </c>
      <c r="AJ36">
        <v>0</v>
      </c>
      <c r="AK36">
        <v>68.830275</v>
      </c>
      <c r="AL36">
        <v>26.725999999999999</v>
      </c>
      <c r="AM36">
        <v>18.800616999999999</v>
      </c>
      <c r="AN36">
        <v>0.75801200000000002</v>
      </c>
      <c r="AO36">
        <v>0</v>
      </c>
      <c r="AP36">
        <v>0</v>
      </c>
      <c r="AQ36">
        <v>27.091645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3267.7053830000004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120.535</v>
      </c>
      <c r="Y37">
        <v>0</v>
      </c>
      <c r="Z37">
        <v>13.041600000000001</v>
      </c>
      <c r="AA37">
        <v>28.09872</v>
      </c>
      <c r="AB37">
        <v>32.333219</v>
      </c>
      <c r="AC37">
        <v>23.197434999999999</v>
      </c>
      <c r="AD37">
        <v>0</v>
      </c>
      <c r="AE37">
        <v>39.450268999999999</v>
      </c>
      <c r="AF37">
        <v>27.667514000000001</v>
      </c>
      <c r="AG37">
        <v>49.768943</v>
      </c>
      <c r="AH37">
        <v>21.729213000000001</v>
      </c>
      <c r="AI37">
        <v>3.814368</v>
      </c>
      <c r="AJ37">
        <v>0</v>
      </c>
      <c r="AK37">
        <v>68.830275</v>
      </c>
      <c r="AL37">
        <v>26.725999999999999</v>
      </c>
      <c r="AM37">
        <v>18.800616999999999</v>
      </c>
      <c r="AN37">
        <v>0.75801200000000002</v>
      </c>
      <c r="AO37">
        <v>0</v>
      </c>
      <c r="AP37">
        <v>0</v>
      </c>
      <c r="AQ37">
        <v>27.091645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0.83163900000000002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3237.3073300000001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120.535</v>
      </c>
      <c r="Y38">
        <v>0</v>
      </c>
      <c r="Z38">
        <v>13.041600000000001</v>
      </c>
      <c r="AA38">
        <v>28.09872</v>
      </c>
      <c r="AB38">
        <v>32.333219</v>
      </c>
      <c r="AC38">
        <v>11.598717000000001</v>
      </c>
      <c r="AD38">
        <v>0</v>
      </c>
      <c r="AE38">
        <v>19.725135000000002</v>
      </c>
      <c r="AF38">
        <v>27.667514000000001</v>
      </c>
      <c r="AG38">
        <v>49.768943</v>
      </c>
      <c r="AH38">
        <v>0</v>
      </c>
      <c r="AI38">
        <v>3.814368</v>
      </c>
      <c r="AJ38">
        <v>0</v>
      </c>
      <c r="AK38">
        <v>68.830275</v>
      </c>
      <c r="AL38">
        <v>26.725999999999999</v>
      </c>
      <c r="AM38">
        <v>18.800616999999999</v>
      </c>
      <c r="AN38">
        <v>0.75801200000000002</v>
      </c>
      <c r="AO38">
        <v>0</v>
      </c>
      <c r="AP38">
        <v>0</v>
      </c>
      <c r="AQ38">
        <v>13.545823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3169.876804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120.535</v>
      </c>
      <c r="Y39">
        <v>0</v>
      </c>
      <c r="Z39">
        <v>13.041600000000001</v>
      </c>
      <c r="AA39">
        <v>19.75</v>
      </c>
      <c r="AB39">
        <v>32.333219</v>
      </c>
      <c r="AC39">
        <v>11.598717000000001</v>
      </c>
      <c r="AD39">
        <v>0</v>
      </c>
      <c r="AE39">
        <v>19.725135000000002</v>
      </c>
      <c r="AF39">
        <v>20.750636</v>
      </c>
      <c r="AG39">
        <v>49.768943</v>
      </c>
      <c r="AH39">
        <v>0</v>
      </c>
      <c r="AI39">
        <v>0</v>
      </c>
      <c r="AJ39">
        <v>0</v>
      </c>
      <c r="AK39">
        <v>68.830275</v>
      </c>
      <c r="AL39">
        <v>26.725999999999999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3136.859989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120.535</v>
      </c>
      <c r="Y40">
        <v>0</v>
      </c>
      <c r="Z40">
        <v>13.041600000000001</v>
      </c>
      <c r="AA40">
        <v>14.04936</v>
      </c>
      <c r="AB40">
        <v>32.333219</v>
      </c>
      <c r="AC40">
        <v>11.598717000000001</v>
      </c>
      <c r="AD40">
        <v>0</v>
      </c>
      <c r="AE40">
        <v>19.725135000000002</v>
      </c>
      <c r="AF40">
        <v>20.750636</v>
      </c>
      <c r="AG40">
        <v>49.768943</v>
      </c>
      <c r="AH40">
        <v>0</v>
      </c>
      <c r="AI40">
        <v>0</v>
      </c>
      <c r="AJ40">
        <v>0</v>
      </c>
      <c r="AK40">
        <v>68.830275</v>
      </c>
      <c r="AL40">
        <v>26.725999999999999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3131.159349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120.535</v>
      </c>
      <c r="Y41">
        <v>0</v>
      </c>
      <c r="Z41">
        <v>13.041600000000001</v>
      </c>
      <c r="AA41">
        <v>14.04936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49.768943</v>
      </c>
      <c r="AH41">
        <v>0</v>
      </c>
      <c r="AI41">
        <v>0</v>
      </c>
      <c r="AJ41">
        <v>0</v>
      </c>
      <c r="AK41">
        <v>68.830275</v>
      </c>
      <c r="AL41">
        <v>26.725999999999999</v>
      </c>
      <c r="AM41">
        <v>18.800616999999999</v>
      </c>
      <c r="AN41">
        <v>0.75801200000000002</v>
      </c>
      <c r="AO41">
        <v>0</v>
      </c>
      <c r="AP41">
        <v>0.76859999999999995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3092.6344909999998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120.535</v>
      </c>
      <c r="Y42">
        <v>0</v>
      </c>
      <c r="Z42">
        <v>13.041600000000001</v>
      </c>
      <c r="AA42">
        <v>14.04936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49.768943</v>
      </c>
      <c r="AH42">
        <v>0</v>
      </c>
      <c r="AI42">
        <v>0</v>
      </c>
      <c r="AJ42">
        <v>0</v>
      </c>
      <c r="AK42">
        <v>68.830275</v>
      </c>
      <c r="AL42">
        <v>26.725999999999999</v>
      </c>
      <c r="AM42">
        <v>18.800616999999999</v>
      </c>
      <c r="AN42">
        <v>0.75801200000000002</v>
      </c>
      <c r="AO42">
        <v>0</v>
      </c>
      <c r="AP42">
        <v>0.76859999999999995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3092.6344909999998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120.535</v>
      </c>
      <c r="Y43">
        <v>0</v>
      </c>
      <c r="Z43">
        <v>13.041600000000001</v>
      </c>
      <c r="AA43">
        <v>14.04936</v>
      </c>
      <c r="AB43">
        <v>16.166609000000001</v>
      </c>
      <c r="AC43">
        <v>0</v>
      </c>
      <c r="AD43">
        <v>0</v>
      </c>
      <c r="AE43">
        <v>19.725135000000002</v>
      </c>
      <c r="AF43">
        <v>9.222505</v>
      </c>
      <c r="AG43">
        <v>49.768943</v>
      </c>
      <c r="AH43">
        <v>0</v>
      </c>
      <c r="AI43">
        <v>0</v>
      </c>
      <c r="AJ43">
        <v>0</v>
      </c>
      <c r="AK43">
        <v>68.830275</v>
      </c>
      <c r="AL43">
        <v>26.725999999999999</v>
      </c>
      <c r="AM43">
        <v>18.800616999999999</v>
      </c>
      <c r="AN43">
        <v>0.75801200000000002</v>
      </c>
      <c r="AO43">
        <v>0</v>
      </c>
      <c r="AP43">
        <v>0.76859999999999995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3095.8195679999999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120.535</v>
      </c>
      <c r="Y44">
        <v>0</v>
      </c>
      <c r="Z44">
        <v>13.041600000000001</v>
      </c>
      <c r="AA44">
        <v>14.04936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49.768943</v>
      </c>
      <c r="AH44">
        <v>0</v>
      </c>
      <c r="AI44">
        <v>0</v>
      </c>
      <c r="AJ44">
        <v>0</v>
      </c>
      <c r="AK44">
        <v>68.830275</v>
      </c>
      <c r="AL44">
        <v>26.725999999999999</v>
      </c>
      <c r="AM44">
        <v>18.800616999999999</v>
      </c>
      <c r="AN44">
        <v>0.75801200000000002</v>
      </c>
      <c r="AO44">
        <v>0</v>
      </c>
      <c r="AP44">
        <v>0.76859999999999995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3095.8195679999999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120.535</v>
      </c>
      <c r="Y45">
        <v>0</v>
      </c>
      <c r="Z45">
        <v>13.041600000000001</v>
      </c>
      <c r="AA45">
        <v>14.04936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49.768943</v>
      </c>
      <c r="AH45">
        <v>0</v>
      </c>
      <c r="AI45">
        <v>0</v>
      </c>
      <c r="AJ45">
        <v>0</v>
      </c>
      <c r="AK45">
        <v>68.830275</v>
      </c>
      <c r="AL45">
        <v>26.725999999999999</v>
      </c>
      <c r="AM45">
        <v>18.800616999999999</v>
      </c>
      <c r="AN45">
        <v>0.75801200000000002</v>
      </c>
      <c r="AO45">
        <v>0</v>
      </c>
      <c r="AP45">
        <v>0.76859999999999995</v>
      </c>
      <c r="AQ45">
        <v>0</v>
      </c>
      <c r="AR45">
        <v>34.776000000000003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3091.9555679999999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120.535</v>
      </c>
      <c r="Y46">
        <v>0</v>
      </c>
      <c r="Z46">
        <v>13.041600000000001</v>
      </c>
      <c r="AA46">
        <v>14.04936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49.768943</v>
      </c>
      <c r="AH46">
        <v>0</v>
      </c>
      <c r="AI46">
        <v>0</v>
      </c>
      <c r="AJ46">
        <v>0</v>
      </c>
      <c r="AK46">
        <v>68.830275</v>
      </c>
      <c r="AL46">
        <v>26.725999999999999</v>
      </c>
      <c r="AM46">
        <v>18.800616999999999</v>
      </c>
      <c r="AN46">
        <v>0.75801200000000002</v>
      </c>
      <c r="AO46">
        <v>0</v>
      </c>
      <c r="AP46">
        <v>0.76859999999999995</v>
      </c>
      <c r="AQ46">
        <v>0</v>
      </c>
      <c r="AR46">
        <v>34.776000000000003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3091.9555679999999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120.535</v>
      </c>
      <c r="Y47">
        <v>0</v>
      </c>
      <c r="Z47">
        <v>13.041600000000001</v>
      </c>
      <c r="AA47">
        <v>14.04936</v>
      </c>
      <c r="AB47">
        <v>0</v>
      </c>
      <c r="AC47">
        <v>0</v>
      </c>
      <c r="AD47">
        <v>0</v>
      </c>
      <c r="AE47">
        <v>0</v>
      </c>
      <c r="AF47">
        <v>9.222505</v>
      </c>
      <c r="AG47">
        <v>49.768943</v>
      </c>
      <c r="AH47">
        <v>0</v>
      </c>
      <c r="AI47">
        <v>0</v>
      </c>
      <c r="AJ47">
        <v>0</v>
      </c>
      <c r="AK47">
        <v>68.830275</v>
      </c>
      <c r="AL47">
        <v>26.725999999999999</v>
      </c>
      <c r="AM47">
        <v>18.800616999999999</v>
      </c>
      <c r="AN47">
        <v>0.75801200000000002</v>
      </c>
      <c r="AO47">
        <v>0</v>
      </c>
      <c r="AP47">
        <v>0.76859999999999995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3056.0638239999998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120.63500000000001</v>
      </c>
      <c r="Y48">
        <v>0</v>
      </c>
      <c r="Z48">
        <v>13.041600000000001</v>
      </c>
      <c r="AA48">
        <v>7.9</v>
      </c>
      <c r="AB48">
        <v>0</v>
      </c>
      <c r="AC48">
        <v>0</v>
      </c>
      <c r="AD48">
        <v>0</v>
      </c>
      <c r="AE48">
        <v>0</v>
      </c>
      <c r="AF48">
        <v>9.222505</v>
      </c>
      <c r="AG48">
        <v>49.768943</v>
      </c>
      <c r="AH48">
        <v>0</v>
      </c>
      <c r="AI48">
        <v>0</v>
      </c>
      <c r="AJ48">
        <v>0</v>
      </c>
      <c r="AK48">
        <v>68.830275</v>
      </c>
      <c r="AL48">
        <v>26.725999999999999</v>
      </c>
      <c r="AM48">
        <v>18.800616999999999</v>
      </c>
      <c r="AN48">
        <v>0.75801200000000002</v>
      </c>
      <c r="AO48">
        <v>0</v>
      </c>
      <c r="AP48">
        <v>0.38429999999999997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3049.6301640000006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120.63500000000001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49.768943</v>
      </c>
      <c r="AH49">
        <v>0</v>
      </c>
      <c r="AI49">
        <v>0</v>
      </c>
      <c r="AJ49">
        <v>0</v>
      </c>
      <c r="AK49">
        <v>68.830275</v>
      </c>
      <c r="AL49">
        <v>26.725999999999999</v>
      </c>
      <c r="AM49">
        <v>18.800616999999999</v>
      </c>
      <c r="AN49">
        <v>0.75801200000000002</v>
      </c>
      <c r="AO49">
        <v>0</v>
      </c>
      <c r="AP49">
        <v>0.89670000000000005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3042.2425640000001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120.535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49.768943</v>
      </c>
      <c r="AH50">
        <v>0</v>
      </c>
      <c r="AI50">
        <v>0</v>
      </c>
      <c r="AJ50">
        <v>0</v>
      </c>
      <c r="AK50">
        <v>68.830275</v>
      </c>
      <c r="AL50">
        <v>26.725999999999999</v>
      </c>
      <c r="AM50">
        <v>18.800616999999999</v>
      </c>
      <c r="AN50">
        <v>0.75801200000000002</v>
      </c>
      <c r="AO50">
        <v>0</v>
      </c>
      <c r="AP50">
        <v>0.89670000000000005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3042.1425639999998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120.63500000000001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9.222505</v>
      </c>
      <c r="AG51">
        <v>49.768943</v>
      </c>
      <c r="AH51">
        <v>0</v>
      </c>
      <c r="AI51">
        <v>0</v>
      </c>
      <c r="AJ51">
        <v>0</v>
      </c>
      <c r="AK51">
        <v>68.830275</v>
      </c>
      <c r="AL51">
        <v>26.725999999999999</v>
      </c>
      <c r="AM51">
        <v>18.800616999999999</v>
      </c>
      <c r="AN51">
        <v>0.75801200000000002</v>
      </c>
      <c r="AO51">
        <v>0</v>
      </c>
      <c r="AP51">
        <v>0.89670000000000005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3042.2425640000001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120.63500000000001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9.222505</v>
      </c>
      <c r="AG52">
        <v>49.768943</v>
      </c>
      <c r="AH52">
        <v>0</v>
      </c>
      <c r="AI52">
        <v>0</v>
      </c>
      <c r="AJ52">
        <v>0</v>
      </c>
      <c r="AK52">
        <v>68.830275</v>
      </c>
      <c r="AL52">
        <v>26.725999999999999</v>
      </c>
      <c r="AM52">
        <v>18.800616999999999</v>
      </c>
      <c r="AN52">
        <v>0.75801200000000002</v>
      </c>
      <c r="AO52">
        <v>0</v>
      </c>
      <c r="AP52">
        <v>0.89670000000000005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3042.2425640000001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120.63500000000001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9.222505</v>
      </c>
      <c r="AG53">
        <v>49.768943</v>
      </c>
      <c r="AH53">
        <v>0</v>
      </c>
      <c r="AI53">
        <v>0</v>
      </c>
      <c r="AJ53">
        <v>0</v>
      </c>
      <c r="AK53">
        <v>68.830275</v>
      </c>
      <c r="AL53">
        <v>26.725999999999999</v>
      </c>
      <c r="AM53">
        <v>18.800616999999999</v>
      </c>
      <c r="AN53">
        <v>0.75801200000000002</v>
      </c>
      <c r="AO53">
        <v>0</v>
      </c>
      <c r="AP53">
        <v>0.89670000000000005</v>
      </c>
      <c r="AQ53">
        <v>0</v>
      </c>
      <c r="AR53">
        <v>38.64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3046.1065640000002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120.63500000000001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9.222505</v>
      </c>
      <c r="AG54">
        <v>49.768943</v>
      </c>
      <c r="AH54">
        <v>0</v>
      </c>
      <c r="AI54">
        <v>0</v>
      </c>
      <c r="AJ54">
        <v>0</v>
      </c>
      <c r="AK54">
        <v>68.830275</v>
      </c>
      <c r="AL54">
        <v>26.725999999999999</v>
      </c>
      <c r="AM54">
        <v>18.800616999999999</v>
      </c>
      <c r="AN54">
        <v>0.75801200000000002</v>
      </c>
      <c r="AO54">
        <v>0</v>
      </c>
      <c r="AP54">
        <v>0.89670000000000005</v>
      </c>
      <c r="AQ54">
        <v>0</v>
      </c>
      <c r="AR54">
        <v>38.64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3046.1065640000002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120.63500000000001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9.222505</v>
      </c>
      <c r="AG55">
        <v>49.768943</v>
      </c>
      <c r="AH55">
        <v>0</v>
      </c>
      <c r="AI55">
        <v>0</v>
      </c>
      <c r="AJ55">
        <v>0</v>
      </c>
      <c r="AK55">
        <v>68.830275</v>
      </c>
      <c r="AL55">
        <v>26.725999999999999</v>
      </c>
      <c r="AM55">
        <v>18.800616999999999</v>
      </c>
      <c r="AN55">
        <v>0.75801200000000002</v>
      </c>
      <c r="AO55">
        <v>0</v>
      </c>
      <c r="AP55">
        <v>0.89670000000000005</v>
      </c>
      <c r="AQ55">
        <v>0</v>
      </c>
      <c r="AR55">
        <v>34.776000000000003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3042.2425640000001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62.192497000000003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120.63500000000001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9.222505</v>
      </c>
      <c r="AG56">
        <v>49.768943</v>
      </c>
      <c r="AH56">
        <v>0</v>
      </c>
      <c r="AI56">
        <v>0</v>
      </c>
      <c r="AJ56">
        <v>0</v>
      </c>
      <c r="AK56">
        <v>68.830275</v>
      </c>
      <c r="AL56">
        <v>26.725999999999999</v>
      </c>
      <c r="AM56">
        <v>18.800616999999999</v>
      </c>
      <c r="AN56">
        <v>0.75801200000000002</v>
      </c>
      <c r="AO56">
        <v>0</v>
      </c>
      <c r="AP56">
        <v>0.89670000000000005</v>
      </c>
      <c r="AQ56">
        <v>0</v>
      </c>
      <c r="AR56">
        <v>34.776000000000003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3042.2425640000001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62.192497000000003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120.63500000000001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9.222505</v>
      </c>
      <c r="AG57">
        <v>49.768943</v>
      </c>
      <c r="AH57">
        <v>0</v>
      </c>
      <c r="AI57">
        <v>0</v>
      </c>
      <c r="AJ57">
        <v>0</v>
      </c>
      <c r="AK57">
        <v>68.830275</v>
      </c>
      <c r="AL57">
        <v>26.725999999999999</v>
      </c>
      <c r="AM57">
        <v>18.800616999999999</v>
      </c>
      <c r="AN57">
        <v>0.75801200000000002</v>
      </c>
      <c r="AO57">
        <v>0</v>
      </c>
      <c r="AP57">
        <v>0.89670000000000005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3042.2425640000001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62.192497000000003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120.535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9.222505</v>
      </c>
      <c r="AG58">
        <v>49.768943</v>
      </c>
      <c r="AH58">
        <v>0</v>
      </c>
      <c r="AI58">
        <v>0</v>
      </c>
      <c r="AJ58">
        <v>0</v>
      </c>
      <c r="AK58">
        <v>68.830275</v>
      </c>
      <c r="AL58">
        <v>26.725999999999999</v>
      </c>
      <c r="AM58">
        <v>18.800616999999999</v>
      </c>
      <c r="AN58">
        <v>0.75801200000000002</v>
      </c>
      <c r="AO58">
        <v>0</v>
      </c>
      <c r="AP58">
        <v>0.89670000000000005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3042.1425639999998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62.192497000000003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120.535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49.768943</v>
      </c>
      <c r="AH59">
        <v>0</v>
      </c>
      <c r="AI59">
        <v>0</v>
      </c>
      <c r="AJ59">
        <v>0</v>
      </c>
      <c r="AK59">
        <v>68.830275</v>
      </c>
      <c r="AL59">
        <v>26.725999999999999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3060.9709990000001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62.192497000000003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120.535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49.768943</v>
      </c>
      <c r="AH60">
        <v>0</v>
      </c>
      <c r="AI60">
        <v>0</v>
      </c>
      <c r="AJ60">
        <v>0</v>
      </c>
      <c r="AK60">
        <v>68.830275</v>
      </c>
      <c r="AL60">
        <v>26.725999999999999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3060.9709990000001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62.192497000000003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120.535</v>
      </c>
      <c r="Y61">
        <v>0</v>
      </c>
      <c r="Z61">
        <v>13.041600000000001</v>
      </c>
      <c r="AA61">
        <v>12.07436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49.768943</v>
      </c>
      <c r="AH61">
        <v>0</v>
      </c>
      <c r="AI61">
        <v>0</v>
      </c>
      <c r="AJ61">
        <v>0</v>
      </c>
      <c r="AK61">
        <v>68.830275</v>
      </c>
      <c r="AL61">
        <v>26.725999999999999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3073.0453590000002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62.192497000000003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120.535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49.768943</v>
      </c>
      <c r="AH62">
        <v>0</v>
      </c>
      <c r="AI62">
        <v>0</v>
      </c>
      <c r="AJ62">
        <v>0</v>
      </c>
      <c r="AK62">
        <v>68.830275</v>
      </c>
      <c r="AL62">
        <v>26.725999999999999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34.776000000000003</v>
      </c>
      <c r="AS62">
        <v>29.402225000000001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3066.5320649999999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62.192497000000003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120.535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49.768943</v>
      </c>
      <c r="AH63">
        <v>0</v>
      </c>
      <c r="AI63">
        <v>0</v>
      </c>
      <c r="AJ63">
        <v>0</v>
      </c>
      <c r="AK63">
        <v>68.830275</v>
      </c>
      <c r="AL63">
        <v>26.725999999999999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38.64</v>
      </c>
      <c r="AS63">
        <v>29.402225000000001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3070.3960649999999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62.192497000000003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120.535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49.768943</v>
      </c>
      <c r="AH64">
        <v>0</v>
      </c>
      <c r="AI64">
        <v>0</v>
      </c>
      <c r="AJ64">
        <v>0</v>
      </c>
      <c r="AK64">
        <v>68.830275</v>
      </c>
      <c r="AL64">
        <v>26.725999999999999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38.64</v>
      </c>
      <c r="AS64">
        <v>29.402225000000001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3070.3960649999999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62.192497000000003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120.535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49.768943</v>
      </c>
      <c r="AH65">
        <v>0</v>
      </c>
      <c r="AI65">
        <v>0</v>
      </c>
      <c r="AJ65">
        <v>0</v>
      </c>
      <c r="AK65">
        <v>68.830275</v>
      </c>
      <c r="AL65">
        <v>25.564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34.776000000000003</v>
      </c>
      <c r="AS65">
        <v>29.402225000000001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3065.3700649999996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62.192497000000003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120.535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49.768943</v>
      </c>
      <c r="AH66">
        <v>0</v>
      </c>
      <c r="AI66">
        <v>0</v>
      </c>
      <c r="AJ66">
        <v>0</v>
      </c>
      <c r="AK66">
        <v>68.830275</v>
      </c>
      <c r="AL66">
        <v>25.564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3066.0341379999995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62.192497000000003</v>
      </c>
      <c r="O67">
        <v>130.58071699999999</v>
      </c>
      <c r="P67">
        <v>143.345144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120.535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49.768943</v>
      </c>
      <c r="AH67">
        <v>0</v>
      </c>
      <c r="AI67">
        <v>0</v>
      </c>
      <c r="AJ67">
        <v>0</v>
      </c>
      <c r="AK67">
        <v>68.830275</v>
      </c>
      <c r="AL67">
        <v>25.564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3060.6937529999996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84.935541999999998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62.192497000000003</v>
      </c>
      <c r="O68">
        <v>130.58071699999999</v>
      </c>
      <c r="P68">
        <v>143.345144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120.535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49.768943</v>
      </c>
      <c r="AH68">
        <v>0</v>
      </c>
      <c r="AI68">
        <v>0</v>
      </c>
      <c r="AJ68">
        <v>0</v>
      </c>
      <c r="AK68">
        <v>68.830275</v>
      </c>
      <c r="AL68">
        <v>25.564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3060.6937519999997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62.192497000000003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120.535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49.768943</v>
      </c>
      <c r="AH69">
        <v>0</v>
      </c>
      <c r="AI69">
        <v>0</v>
      </c>
      <c r="AJ69">
        <v>0</v>
      </c>
      <c r="AK69">
        <v>68.830275</v>
      </c>
      <c r="AL69">
        <v>25.564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3060.6937529999996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62.192497000000003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120.535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49.768943</v>
      </c>
      <c r="AH70">
        <v>0</v>
      </c>
      <c r="AI70">
        <v>0</v>
      </c>
      <c r="AJ70">
        <v>0</v>
      </c>
      <c r="AK70">
        <v>68.830275</v>
      </c>
      <c r="AL70">
        <v>25.564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3060.6937529999996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62.192497000000003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120.535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49.768943</v>
      </c>
      <c r="AH71">
        <v>0</v>
      </c>
      <c r="AI71">
        <v>0</v>
      </c>
      <c r="AJ71">
        <v>0</v>
      </c>
      <c r="AK71">
        <v>68.830275</v>
      </c>
      <c r="AL71">
        <v>25.564</v>
      </c>
      <c r="AM71">
        <v>18.800616999999999</v>
      </c>
      <c r="AN71">
        <v>0.75801200000000002</v>
      </c>
      <c r="AO71">
        <v>0</v>
      </c>
      <c r="AP71">
        <v>0.64049999999999996</v>
      </c>
      <c r="AQ71">
        <v>0</v>
      </c>
      <c r="AR71">
        <v>34.776000000000003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3067.7138159999995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62.192497000000003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120.535</v>
      </c>
      <c r="Y72">
        <v>0</v>
      </c>
      <c r="Z72">
        <v>6.5208000000000004</v>
      </c>
      <c r="AA72">
        <v>28.09872</v>
      </c>
      <c r="AB72">
        <v>16.166609000000001</v>
      </c>
      <c r="AC72">
        <v>0</v>
      </c>
      <c r="AD72">
        <v>0</v>
      </c>
      <c r="AE72">
        <v>19.725135000000002</v>
      </c>
      <c r="AF72">
        <v>9.222505</v>
      </c>
      <c r="AG72">
        <v>49.768943</v>
      </c>
      <c r="AH72">
        <v>0</v>
      </c>
      <c r="AI72">
        <v>0</v>
      </c>
      <c r="AJ72">
        <v>0</v>
      </c>
      <c r="AK72">
        <v>68.830275</v>
      </c>
      <c r="AL72">
        <v>25.564</v>
      </c>
      <c r="AM72">
        <v>18.800616999999999</v>
      </c>
      <c r="AN72">
        <v>0.75801200000000002</v>
      </c>
      <c r="AO72">
        <v>0</v>
      </c>
      <c r="AP72">
        <v>0.64049999999999996</v>
      </c>
      <c r="AQ72">
        <v>0</v>
      </c>
      <c r="AR72">
        <v>34.776000000000003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0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3092.2291449999993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62.192497000000003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120.535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49.768943</v>
      </c>
      <c r="AH73">
        <v>21.172053999999999</v>
      </c>
      <c r="AI73">
        <v>0</v>
      </c>
      <c r="AJ73">
        <v>0</v>
      </c>
      <c r="AK73">
        <v>68.830275</v>
      </c>
      <c r="AL73">
        <v>25.564</v>
      </c>
      <c r="AM73">
        <v>18.800616999999999</v>
      </c>
      <c r="AN73">
        <v>0.75801200000000002</v>
      </c>
      <c r="AO73">
        <v>0</v>
      </c>
      <c r="AP73">
        <v>0.64049999999999996</v>
      </c>
      <c r="AQ73">
        <v>0</v>
      </c>
      <c r="AR73">
        <v>38.64</v>
      </c>
      <c r="AS73">
        <v>38.670316999999997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0</v>
      </c>
      <c r="BA73">
        <v>0.81623800000000002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3130.4599519999992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62.192497000000003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120.535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49.768943</v>
      </c>
      <c r="AH74">
        <v>44.572744</v>
      </c>
      <c r="AI74">
        <v>0</v>
      </c>
      <c r="AJ74">
        <v>0</v>
      </c>
      <c r="AK74">
        <v>68.830275</v>
      </c>
      <c r="AL74">
        <v>25.564</v>
      </c>
      <c r="AM74">
        <v>18.800616999999999</v>
      </c>
      <c r="AN74">
        <v>0.75801200000000002</v>
      </c>
      <c r="AO74">
        <v>0</v>
      </c>
      <c r="AP74">
        <v>0.64049999999999996</v>
      </c>
      <c r="AQ74">
        <v>13.545823</v>
      </c>
      <c r="AR74">
        <v>38.64</v>
      </c>
      <c r="AS74">
        <v>38.670316999999997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1.8736980000000001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3170.1888059999992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62.192497000000003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120.535</v>
      </c>
      <c r="Y75">
        <v>0</v>
      </c>
      <c r="Z75">
        <v>6.5208000000000004</v>
      </c>
      <c r="AA75">
        <v>28.09872</v>
      </c>
      <c r="AB75">
        <v>32.333219</v>
      </c>
      <c r="AC75">
        <v>11.598717000000001</v>
      </c>
      <c r="AD75">
        <v>9.442482</v>
      </c>
      <c r="AE75">
        <v>19.725135000000002</v>
      </c>
      <c r="AF75">
        <v>9.222505</v>
      </c>
      <c r="AG75">
        <v>49.768943</v>
      </c>
      <c r="AH75">
        <v>66.859116</v>
      </c>
      <c r="AI75">
        <v>0</v>
      </c>
      <c r="AJ75">
        <v>0</v>
      </c>
      <c r="AK75">
        <v>68.830275</v>
      </c>
      <c r="AL75">
        <v>25.564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27.091645</v>
      </c>
      <c r="AR75">
        <v>35.328000000000003</v>
      </c>
      <c r="AS75">
        <v>38.670316999999997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4.4500320000000002</v>
      </c>
      <c r="BA75">
        <v>2.5873210000000002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3231.7568659999997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62.192497000000003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120.535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49.768943</v>
      </c>
      <c r="AH76">
        <v>100.288674</v>
      </c>
      <c r="AI76">
        <v>0</v>
      </c>
      <c r="AJ76">
        <v>0</v>
      </c>
      <c r="AK76">
        <v>68.830275</v>
      </c>
      <c r="AL76">
        <v>25.564</v>
      </c>
      <c r="AM76">
        <v>18.800616999999999</v>
      </c>
      <c r="AN76">
        <v>0.75801200000000002</v>
      </c>
      <c r="AO76">
        <v>0</v>
      </c>
      <c r="AP76">
        <v>0.12809999999999999</v>
      </c>
      <c r="AQ76">
        <v>28.366547000000001</v>
      </c>
      <c r="AR76">
        <v>35.328000000000003</v>
      </c>
      <c r="AS76">
        <v>38.670316999999997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3316.0791889999996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62.192497000000003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120.535</v>
      </c>
      <c r="Y77">
        <v>0</v>
      </c>
      <c r="Z77">
        <v>19.5624</v>
      </c>
      <c r="AA77">
        <v>28.09872</v>
      </c>
      <c r="AB77">
        <v>48.499828000000001</v>
      </c>
      <c r="AC77">
        <v>34.831252999999997</v>
      </c>
      <c r="AD77">
        <v>32.576563</v>
      </c>
      <c r="AE77">
        <v>39.450268999999999</v>
      </c>
      <c r="AF77">
        <v>10.375318</v>
      </c>
      <c r="AG77">
        <v>49.768943</v>
      </c>
      <c r="AH77">
        <v>137.618347</v>
      </c>
      <c r="AI77">
        <v>0</v>
      </c>
      <c r="AJ77">
        <v>0</v>
      </c>
      <c r="AK77">
        <v>68.830275</v>
      </c>
      <c r="AL77">
        <v>25.564</v>
      </c>
      <c r="AM77">
        <v>18.838674000000001</v>
      </c>
      <c r="AN77">
        <v>0.75801200000000002</v>
      </c>
      <c r="AO77">
        <v>0</v>
      </c>
      <c r="AP77">
        <v>6.0206999999999997</v>
      </c>
      <c r="AQ77">
        <v>56.733092999999997</v>
      </c>
      <c r="AR77">
        <v>35.328000000000003</v>
      </c>
      <c r="AS77">
        <v>38.670316999999997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3447.0729819999988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688.41594699999996</v>
      </c>
      <c r="L78">
        <v>674.81782899999996</v>
      </c>
      <c r="M78">
        <v>97.055942999999999</v>
      </c>
      <c r="N78">
        <v>62.192497000000003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120.535</v>
      </c>
      <c r="Y78">
        <v>0</v>
      </c>
      <c r="Z78">
        <v>19.5624</v>
      </c>
      <c r="AA78">
        <v>28.09872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10.375318</v>
      </c>
      <c r="AG78">
        <v>49.768943</v>
      </c>
      <c r="AH78">
        <v>137.618347</v>
      </c>
      <c r="AI78">
        <v>3.814368</v>
      </c>
      <c r="AJ78">
        <v>0</v>
      </c>
      <c r="AK78">
        <v>68.830275</v>
      </c>
      <c r="AL78">
        <v>25.564</v>
      </c>
      <c r="AM78">
        <v>18.838674000000001</v>
      </c>
      <c r="AN78">
        <v>0.75801200000000002</v>
      </c>
      <c r="AO78">
        <v>0</v>
      </c>
      <c r="AP78">
        <v>6.0206999999999997</v>
      </c>
      <c r="AQ78">
        <v>56.733092999999997</v>
      </c>
      <c r="AR78">
        <v>35.328000000000003</v>
      </c>
      <c r="AS78">
        <v>38.670316999999997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3461.5469239999984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688.41594699999996</v>
      </c>
      <c r="L79">
        <v>674.81782899999996</v>
      </c>
      <c r="M79">
        <v>97.055942999999999</v>
      </c>
      <c r="N79">
        <v>62.192497000000003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120.535</v>
      </c>
      <c r="Y79">
        <v>0</v>
      </c>
      <c r="Z79">
        <v>19.5624</v>
      </c>
      <c r="AA79">
        <v>28.09872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10.375318</v>
      </c>
      <c r="AG79">
        <v>49.768943</v>
      </c>
      <c r="AH79">
        <v>137.618347</v>
      </c>
      <c r="AI79">
        <v>19.596695</v>
      </c>
      <c r="AJ79">
        <v>0</v>
      </c>
      <c r="AK79">
        <v>68.830275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56.733092999999997</v>
      </c>
      <c r="AR79">
        <v>35.328000000000003</v>
      </c>
      <c r="AS79">
        <v>38.670316999999997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3531.4043979999992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688.41594699999996</v>
      </c>
      <c r="L80">
        <v>674.81782899999996</v>
      </c>
      <c r="M80">
        <v>97.055942999999999</v>
      </c>
      <c r="N80">
        <v>62.192497000000003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120.535</v>
      </c>
      <c r="Y80">
        <v>0</v>
      </c>
      <c r="Z80">
        <v>19.5624</v>
      </c>
      <c r="AA80">
        <v>28.09872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10.375318</v>
      </c>
      <c r="AG80">
        <v>49.768943</v>
      </c>
      <c r="AH80">
        <v>137.618347</v>
      </c>
      <c r="AI80">
        <v>19.596695</v>
      </c>
      <c r="AJ80">
        <v>0</v>
      </c>
      <c r="AK80">
        <v>68.830275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56.733092999999997</v>
      </c>
      <c r="AR80">
        <v>35.328000000000003</v>
      </c>
      <c r="AS80">
        <v>38.670316999999997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3531.4043979999992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688.41594699999996</v>
      </c>
      <c r="L81">
        <v>674.81782899999996</v>
      </c>
      <c r="M81">
        <v>97.055942999999999</v>
      </c>
      <c r="N81">
        <v>62.192497000000003</v>
      </c>
      <c r="O81">
        <v>130.58071699999999</v>
      </c>
      <c r="P81">
        <v>143.345144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120.535</v>
      </c>
      <c r="Y81">
        <v>0</v>
      </c>
      <c r="Z81">
        <v>19.5624</v>
      </c>
      <c r="AA81">
        <v>28.09872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19.597823000000002</v>
      </c>
      <c r="AG81">
        <v>49.768943</v>
      </c>
      <c r="AH81">
        <v>137.618347</v>
      </c>
      <c r="AI81">
        <v>19.596695</v>
      </c>
      <c r="AJ81">
        <v>0</v>
      </c>
      <c r="AK81">
        <v>68.830275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56.733092999999997</v>
      </c>
      <c r="AR81">
        <v>35.328000000000003</v>
      </c>
      <c r="AS81">
        <v>38.670316999999997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3540.6269029999994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688.41594699999996</v>
      </c>
      <c r="L82">
        <v>674.81782899999996</v>
      </c>
      <c r="M82">
        <v>97.055942999999999</v>
      </c>
      <c r="N82">
        <v>62.192497000000003</v>
      </c>
      <c r="O82">
        <v>130.58071699999999</v>
      </c>
      <c r="P82">
        <v>143.345144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120.535</v>
      </c>
      <c r="Y82">
        <v>0</v>
      </c>
      <c r="Z82">
        <v>19.5624</v>
      </c>
      <c r="AA82">
        <v>28.09872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19.597823000000002</v>
      </c>
      <c r="AG82">
        <v>49.768943</v>
      </c>
      <c r="AH82">
        <v>137.618347</v>
      </c>
      <c r="AI82">
        <v>19.596695</v>
      </c>
      <c r="AJ82">
        <v>0</v>
      </c>
      <c r="AK82">
        <v>68.830275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56.733092999999997</v>
      </c>
      <c r="AR82">
        <v>35.328000000000003</v>
      </c>
      <c r="AS82">
        <v>38.670316999999997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3529.7428689999992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62.192497000000003</v>
      </c>
      <c r="O83">
        <v>130.58071699999999</v>
      </c>
      <c r="P83">
        <v>143.345144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120.535</v>
      </c>
      <c r="Y83">
        <v>0</v>
      </c>
      <c r="Z83">
        <v>19.5624</v>
      </c>
      <c r="AA83">
        <v>28.09872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19.597823000000002</v>
      </c>
      <c r="AG83">
        <v>49.768943</v>
      </c>
      <c r="AH83">
        <v>137.618347</v>
      </c>
      <c r="AI83">
        <v>19.596695</v>
      </c>
      <c r="AJ83">
        <v>0</v>
      </c>
      <c r="AK83">
        <v>68.830275</v>
      </c>
      <c r="AL83">
        <v>53.451999999999998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56.733092999999997</v>
      </c>
      <c r="AR83">
        <v>35.328000000000003</v>
      </c>
      <c r="AS83">
        <v>38.670316999999997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3504.1186489999991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62.192497000000003</v>
      </c>
      <c r="O84">
        <v>130.58071699999999</v>
      </c>
      <c r="P84">
        <v>143.345144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120.535</v>
      </c>
      <c r="Y84">
        <v>0</v>
      </c>
      <c r="Z84">
        <v>19.5624</v>
      </c>
      <c r="AA84">
        <v>28.09872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19.597823000000002</v>
      </c>
      <c r="AG84">
        <v>49.768943</v>
      </c>
      <c r="AH84">
        <v>95.831399000000005</v>
      </c>
      <c r="AI84">
        <v>19.596695</v>
      </c>
      <c r="AJ84">
        <v>0</v>
      </c>
      <c r="AK84">
        <v>68.830275</v>
      </c>
      <c r="AL84">
        <v>53.451999999999998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56.733092999999997</v>
      </c>
      <c r="AR84">
        <v>35.328000000000003</v>
      </c>
      <c r="AS84">
        <v>38.670316999999997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3.6961719999999998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3460.7146249999992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62.192497000000003</v>
      </c>
      <c r="O85">
        <v>130.58071699999999</v>
      </c>
      <c r="P85">
        <v>146.566384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348.97500000000002</v>
      </c>
      <c r="V85">
        <v>20.801072000000001</v>
      </c>
      <c r="W85">
        <v>46.399079999999998</v>
      </c>
      <c r="X85">
        <v>120.535</v>
      </c>
      <c r="Y85">
        <v>0</v>
      </c>
      <c r="Z85">
        <v>13.041600000000001</v>
      </c>
      <c r="AA85">
        <v>28.09872</v>
      </c>
      <c r="AB85">
        <v>48.499828000000001</v>
      </c>
      <c r="AC85">
        <v>23.197434999999999</v>
      </c>
      <c r="AD85">
        <v>18.884964</v>
      </c>
      <c r="AE85">
        <v>39.450268999999999</v>
      </c>
      <c r="AF85">
        <v>9.222505</v>
      </c>
      <c r="AG85">
        <v>49.768943</v>
      </c>
      <c r="AH85">
        <v>66.859116</v>
      </c>
      <c r="AI85">
        <v>3.814368</v>
      </c>
      <c r="AJ85">
        <v>0</v>
      </c>
      <c r="AK85">
        <v>68.830275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56.733092999999997</v>
      </c>
      <c r="AR85">
        <v>35.328000000000003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2.7468539999999999</v>
      </c>
      <c r="AZ85">
        <v>6.9561019999999996</v>
      </c>
      <c r="BA85">
        <v>2.5873210000000002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3263.5694639999997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62.192497000000003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348.97500000000002</v>
      </c>
      <c r="V86">
        <v>20.801072000000001</v>
      </c>
      <c r="W86">
        <v>46.399079999999998</v>
      </c>
      <c r="X86">
        <v>120.535</v>
      </c>
      <c r="Y86">
        <v>0</v>
      </c>
      <c r="Z86">
        <v>13.041600000000001</v>
      </c>
      <c r="AA86">
        <v>28.09872</v>
      </c>
      <c r="AB86">
        <v>32.333219</v>
      </c>
      <c r="AC86">
        <v>23.197434999999999</v>
      </c>
      <c r="AD86">
        <v>9.442482</v>
      </c>
      <c r="AE86">
        <v>19.725135000000002</v>
      </c>
      <c r="AF86">
        <v>9.222505</v>
      </c>
      <c r="AG86">
        <v>49.768943</v>
      </c>
      <c r="AH86">
        <v>44.572744</v>
      </c>
      <c r="AI86">
        <v>0</v>
      </c>
      <c r="AJ86">
        <v>0</v>
      </c>
      <c r="AK86">
        <v>68.830275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56.733092999999997</v>
      </c>
      <c r="AR86">
        <v>35.328000000000003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2.7468539999999999</v>
      </c>
      <c r="AZ86">
        <v>4.4500320000000002</v>
      </c>
      <c r="BA86">
        <v>1.7248810000000001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3192.1885550000002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688.41594699999996</v>
      </c>
      <c r="L87">
        <v>674.81782899999996</v>
      </c>
      <c r="M87">
        <v>97.055942999999999</v>
      </c>
      <c r="N87">
        <v>62.192497000000003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348.97500000000002</v>
      </c>
      <c r="V87">
        <v>20.801072000000001</v>
      </c>
      <c r="W87">
        <v>46.399079999999998</v>
      </c>
      <c r="X87">
        <v>120.535</v>
      </c>
      <c r="Y87">
        <v>0</v>
      </c>
      <c r="Z87">
        <v>13.041600000000001</v>
      </c>
      <c r="AA87">
        <v>28.09872</v>
      </c>
      <c r="AB87">
        <v>32.333219</v>
      </c>
      <c r="AC87">
        <v>23.197434999999999</v>
      </c>
      <c r="AD87">
        <v>0</v>
      </c>
      <c r="AE87">
        <v>19.725135000000002</v>
      </c>
      <c r="AF87">
        <v>9.222505</v>
      </c>
      <c r="AG87">
        <v>49.768943</v>
      </c>
      <c r="AH87">
        <v>22.286372</v>
      </c>
      <c r="AI87">
        <v>0</v>
      </c>
      <c r="AJ87">
        <v>0</v>
      </c>
      <c r="AK87">
        <v>68.830275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56.733092999999997</v>
      </c>
      <c r="AR87">
        <v>35.328000000000003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2.7468539999999999</v>
      </c>
      <c r="AZ87">
        <v>1.8736980000000001</v>
      </c>
      <c r="BA87">
        <v>0.86243999999999998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3156.7209259999995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688.41594699999996</v>
      </c>
      <c r="L88">
        <v>674.81782899999996</v>
      </c>
      <c r="M88">
        <v>97.055942999999999</v>
      </c>
      <c r="N88">
        <v>62.192497000000003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348.97500000000002</v>
      </c>
      <c r="V88">
        <v>20.801072000000001</v>
      </c>
      <c r="W88">
        <v>46.399079999999998</v>
      </c>
      <c r="X88">
        <v>120.535</v>
      </c>
      <c r="Y88">
        <v>0</v>
      </c>
      <c r="Z88">
        <v>13.041600000000001</v>
      </c>
      <c r="AA88">
        <v>28.09872</v>
      </c>
      <c r="AB88">
        <v>32.333219</v>
      </c>
      <c r="AC88">
        <v>23.197434999999999</v>
      </c>
      <c r="AD88">
        <v>0</v>
      </c>
      <c r="AE88">
        <v>19.725135000000002</v>
      </c>
      <c r="AF88">
        <v>9.222505</v>
      </c>
      <c r="AG88">
        <v>49.768943</v>
      </c>
      <c r="AH88">
        <v>22.286372</v>
      </c>
      <c r="AI88">
        <v>0</v>
      </c>
      <c r="AJ88">
        <v>0</v>
      </c>
      <c r="AK88">
        <v>68.830275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56.733092999999997</v>
      </c>
      <c r="AR88">
        <v>35.328000000000003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2.7468539999999999</v>
      </c>
      <c r="AZ88">
        <v>0</v>
      </c>
      <c r="BA88">
        <v>0.86243999999999998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3154.8472279999996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688.41594699999996</v>
      </c>
      <c r="L89">
        <v>674.81782899999996</v>
      </c>
      <c r="M89">
        <v>97.055942999999999</v>
      </c>
      <c r="N89">
        <v>62.192497000000003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348.97500000000002</v>
      </c>
      <c r="V89">
        <v>20.801072000000001</v>
      </c>
      <c r="W89">
        <v>46.399079999999998</v>
      </c>
      <c r="X89">
        <v>120.535</v>
      </c>
      <c r="Y89">
        <v>0</v>
      </c>
      <c r="Z89">
        <v>13.041600000000001</v>
      </c>
      <c r="AA89">
        <v>28.09872</v>
      </c>
      <c r="AB89">
        <v>32.333219</v>
      </c>
      <c r="AC89">
        <v>11.598717000000001</v>
      </c>
      <c r="AD89">
        <v>0</v>
      </c>
      <c r="AE89">
        <v>19.725135000000002</v>
      </c>
      <c r="AF89">
        <v>9.222505</v>
      </c>
      <c r="AG89">
        <v>49.768943</v>
      </c>
      <c r="AH89">
        <v>22.286372</v>
      </c>
      <c r="AI89">
        <v>0</v>
      </c>
      <c r="AJ89">
        <v>0</v>
      </c>
      <c r="AK89">
        <v>68.830275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56.733092999999997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2.7468539999999999</v>
      </c>
      <c r="AZ89">
        <v>0</v>
      </c>
      <c r="BA89">
        <v>0.86243999999999998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3143.2485099999994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688.41594699999996</v>
      </c>
      <c r="L90">
        <v>674.81782899999996</v>
      </c>
      <c r="M90">
        <v>97.055942999999999</v>
      </c>
      <c r="N90">
        <v>62.192497000000003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348.97500000000002</v>
      </c>
      <c r="V90">
        <v>20.801072000000001</v>
      </c>
      <c r="W90">
        <v>46.399079999999998</v>
      </c>
      <c r="X90">
        <v>120.535</v>
      </c>
      <c r="Y90">
        <v>0</v>
      </c>
      <c r="Z90">
        <v>13.041600000000001</v>
      </c>
      <c r="AA90">
        <v>28.09872</v>
      </c>
      <c r="AB90">
        <v>32.333219</v>
      </c>
      <c r="AC90">
        <v>11.598717000000001</v>
      </c>
      <c r="AD90">
        <v>0</v>
      </c>
      <c r="AE90">
        <v>19.725135000000002</v>
      </c>
      <c r="AF90">
        <v>9.222505</v>
      </c>
      <c r="AG90">
        <v>49.768943</v>
      </c>
      <c r="AH90">
        <v>22.286372</v>
      </c>
      <c r="AI90">
        <v>0</v>
      </c>
      <c r="AJ90">
        <v>0</v>
      </c>
      <c r="AK90">
        <v>68.830275</v>
      </c>
      <c r="AL90">
        <v>25.564</v>
      </c>
      <c r="AM90">
        <v>18.800616999999999</v>
      </c>
      <c r="AN90">
        <v>0.75801200000000002</v>
      </c>
      <c r="AO90">
        <v>0</v>
      </c>
      <c r="AP90">
        <v>0</v>
      </c>
      <c r="AQ90">
        <v>56.733092999999997</v>
      </c>
      <c r="AR90">
        <v>35.328000000000003</v>
      </c>
      <c r="AS90">
        <v>38.670316999999997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2.7468539999999999</v>
      </c>
      <c r="AZ90">
        <v>0</v>
      </c>
      <c r="BA90">
        <v>0.86243999999999998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3144.0283079999995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688.41594699999996</v>
      </c>
      <c r="L91">
        <v>674.81782899999996</v>
      </c>
      <c r="M91">
        <v>97.055942999999999</v>
      </c>
      <c r="N91">
        <v>62.192497000000003</v>
      </c>
      <c r="O91">
        <v>130.58071699999999</v>
      </c>
      <c r="P91">
        <v>149.98894999999999</v>
      </c>
      <c r="Q91">
        <v>21.789508000000001</v>
      </c>
      <c r="R91">
        <v>44.906624999999998</v>
      </c>
      <c r="S91">
        <v>27.638981000000001</v>
      </c>
      <c r="T91">
        <v>3.0945860000000001</v>
      </c>
      <c r="U91">
        <v>348.97500000000002</v>
      </c>
      <c r="V91">
        <v>20.801072000000001</v>
      </c>
      <c r="W91">
        <v>46.399079999999998</v>
      </c>
      <c r="X91">
        <v>120.535</v>
      </c>
      <c r="Y91">
        <v>0</v>
      </c>
      <c r="Z91">
        <v>13.041600000000001</v>
      </c>
      <c r="AA91">
        <v>14.04936</v>
      </c>
      <c r="AB91">
        <v>32.333219</v>
      </c>
      <c r="AC91">
        <v>11.598717000000001</v>
      </c>
      <c r="AD91">
        <v>0</v>
      </c>
      <c r="AE91">
        <v>19.725135000000002</v>
      </c>
      <c r="AF91">
        <v>9.222505</v>
      </c>
      <c r="AG91">
        <v>49.768943</v>
      </c>
      <c r="AH91">
        <v>22.286372</v>
      </c>
      <c r="AI91">
        <v>0</v>
      </c>
      <c r="AJ91">
        <v>0</v>
      </c>
      <c r="AK91">
        <v>68.830275</v>
      </c>
      <c r="AL91">
        <v>25.564</v>
      </c>
      <c r="AM91">
        <v>18.800616999999999</v>
      </c>
      <c r="AN91">
        <v>0.75801200000000002</v>
      </c>
      <c r="AO91">
        <v>0</v>
      </c>
      <c r="AP91">
        <v>0</v>
      </c>
      <c r="AQ91">
        <v>40.637467999999998</v>
      </c>
      <c r="AR91">
        <v>35.328000000000003</v>
      </c>
      <c r="AS91">
        <v>38.670316999999997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2.7468539999999999</v>
      </c>
      <c r="AZ91">
        <v>0</v>
      </c>
      <c r="BA91">
        <v>0.86243999999999998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3113.0425319999995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688.41594699999996</v>
      </c>
      <c r="L92">
        <v>674.81782899999996</v>
      </c>
      <c r="M92">
        <v>97.055942999999999</v>
      </c>
      <c r="N92">
        <v>62.192497000000003</v>
      </c>
      <c r="O92">
        <v>130.58071699999999</v>
      </c>
      <c r="P92">
        <v>149.98894999999999</v>
      </c>
      <c r="Q92">
        <v>21.789508000000001</v>
      </c>
      <c r="R92">
        <v>44.906624999999998</v>
      </c>
      <c r="S92">
        <v>27.638981000000001</v>
      </c>
      <c r="T92">
        <v>3.0945860000000001</v>
      </c>
      <c r="U92">
        <v>348.97500000000002</v>
      </c>
      <c r="V92">
        <v>20.801072000000001</v>
      </c>
      <c r="W92">
        <v>46.399079999999998</v>
      </c>
      <c r="X92">
        <v>120.535</v>
      </c>
      <c r="Y92">
        <v>0</v>
      </c>
      <c r="Z92">
        <v>13.041600000000001</v>
      </c>
      <c r="AA92">
        <v>14.04936</v>
      </c>
      <c r="AB92">
        <v>32.333219</v>
      </c>
      <c r="AC92">
        <v>0</v>
      </c>
      <c r="AD92">
        <v>0</v>
      </c>
      <c r="AE92">
        <v>19.725135000000002</v>
      </c>
      <c r="AF92">
        <v>9.222505</v>
      </c>
      <c r="AG92">
        <v>49.768943</v>
      </c>
      <c r="AH92">
        <v>22.286372</v>
      </c>
      <c r="AI92">
        <v>0</v>
      </c>
      <c r="AJ92">
        <v>0</v>
      </c>
      <c r="AK92">
        <v>68.830275</v>
      </c>
      <c r="AL92">
        <v>25.564</v>
      </c>
      <c r="AM92">
        <v>18.800616999999999</v>
      </c>
      <c r="AN92">
        <v>0.75801200000000002</v>
      </c>
      <c r="AO92">
        <v>0</v>
      </c>
      <c r="AP92">
        <v>0</v>
      </c>
      <c r="AQ92">
        <v>40.637467999999998</v>
      </c>
      <c r="AR92">
        <v>35.328000000000003</v>
      </c>
      <c r="AS92">
        <v>38.670316999999997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2.7468539999999999</v>
      </c>
      <c r="AZ92">
        <v>0</v>
      </c>
      <c r="BA92">
        <v>0.86243999999999998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3101.4438149999996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688.41594699999996</v>
      </c>
      <c r="L93">
        <v>674.81782899999996</v>
      </c>
      <c r="M93">
        <v>97.055942999999999</v>
      </c>
      <c r="N93">
        <v>62.192497000000003</v>
      </c>
      <c r="O93">
        <v>130.58071699999999</v>
      </c>
      <c r="P93">
        <v>149.98894999999999</v>
      </c>
      <c r="Q93">
        <v>21.789508000000001</v>
      </c>
      <c r="R93">
        <v>44.906624999999998</v>
      </c>
      <c r="S93">
        <v>27.638981000000001</v>
      </c>
      <c r="T93">
        <v>3.0945860000000001</v>
      </c>
      <c r="U93">
        <v>348.97500000000002</v>
      </c>
      <c r="V93">
        <v>20.801072000000001</v>
      </c>
      <c r="W93">
        <v>46.399079999999998</v>
      </c>
      <c r="X93">
        <v>120.535</v>
      </c>
      <c r="Y93">
        <v>0</v>
      </c>
      <c r="Z93">
        <v>13.041600000000001</v>
      </c>
      <c r="AA93">
        <v>14.04936</v>
      </c>
      <c r="AB93">
        <v>32.333219</v>
      </c>
      <c r="AC93">
        <v>0</v>
      </c>
      <c r="AD93">
        <v>0</v>
      </c>
      <c r="AE93">
        <v>19.725135000000002</v>
      </c>
      <c r="AF93">
        <v>9.222505</v>
      </c>
      <c r="AG93">
        <v>49.768943</v>
      </c>
      <c r="AH93">
        <v>22.286372</v>
      </c>
      <c r="AI93">
        <v>0</v>
      </c>
      <c r="AJ93">
        <v>0</v>
      </c>
      <c r="AK93">
        <v>68.830275</v>
      </c>
      <c r="AL93">
        <v>25.564</v>
      </c>
      <c r="AM93">
        <v>18.800616999999999</v>
      </c>
      <c r="AN93">
        <v>0.75801200000000002</v>
      </c>
      <c r="AO93">
        <v>0</v>
      </c>
      <c r="AP93">
        <v>0</v>
      </c>
      <c r="AQ93">
        <v>28.366547000000001</v>
      </c>
      <c r="AR93">
        <v>35.328000000000003</v>
      </c>
      <c r="AS93">
        <v>38.670316999999997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2.7468539999999999</v>
      </c>
      <c r="AZ93">
        <v>0</v>
      </c>
      <c r="BA93">
        <v>0.86243999999999998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3089.1728939999998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688.41594699999996</v>
      </c>
      <c r="L94">
        <v>674.81782899999996</v>
      </c>
      <c r="M94">
        <v>97.055942999999999</v>
      </c>
      <c r="N94">
        <v>62.192497000000003</v>
      </c>
      <c r="O94">
        <v>130.58071699999999</v>
      </c>
      <c r="P94">
        <v>149.98894999999999</v>
      </c>
      <c r="Q94">
        <v>21.789508000000001</v>
      </c>
      <c r="R94">
        <v>44.906624999999998</v>
      </c>
      <c r="S94">
        <v>27.638981000000001</v>
      </c>
      <c r="T94">
        <v>3.0945860000000001</v>
      </c>
      <c r="U94">
        <v>348.97500000000002</v>
      </c>
      <c r="V94">
        <v>20.801072000000001</v>
      </c>
      <c r="W94">
        <v>46.399079999999998</v>
      </c>
      <c r="X94">
        <v>120.535</v>
      </c>
      <c r="Y94">
        <v>0</v>
      </c>
      <c r="Z94">
        <v>13.041600000000001</v>
      </c>
      <c r="AA94">
        <v>14.04936</v>
      </c>
      <c r="AB94">
        <v>32.333219</v>
      </c>
      <c r="AC94">
        <v>0</v>
      </c>
      <c r="AD94">
        <v>0</v>
      </c>
      <c r="AE94">
        <v>0</v>
      </c>
      <c r="AF94">
        <v>9.222505</v>
      </c>
      <c r="AG94">
        <v>49.768943</v>
      </c>
      <c r="AH94">
        <v>22.286372</v>
      </c>
      <c r="AI94">
        <v>0</v>
      </c>
      <c r="AJ94">
        <v>0</v>
      </c>
      <c r="AK94">
        <v>68.830275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28.366547000000001</v>
      </c>
      <c r="AR94">
        <v>35.328000000000003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2.7468539999999999</v>
      </c>
      <c r="AZ94">
        <v>0</v>
      </c>
      <c r="BA94">
        <v>0.86243999999999998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3068.6679609999997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62.192497000000003</v>
      </c>
      <c r="O95">
        <v>130.58071699999999</v>
      </c>
      <c r="P95">
        <v>149.98894999999999</v>
      </c>
      <c r="Q95">
        <v>21.789508000000001</v>
      </c>
      <c r="R95">
        <v>44.906624999999998</v>
      </c>
      <c r="S95">
        <v>27.638981000000001</v>
      </c>
      <c r="T95">
        <v>3.0945860000000001</v>
      </c>
      <c r="U95">
        <v>348.97500000000002</v>
      </c>
      <c r="V95">
        <v>20.801072000000001</v>
      </c>
      <c r="W95">
        <v>46.399079999999998</v>
      </c>
      <c r="X95">
        <v>120.535</v>
      </c>
      <c r="Y95">
        <v>0</v>
      </c>
      <c r="Z95">
        <v>13.041600000000001</v>
      </c>
      <c r="AA95">
        <v>0</v>
      </c>
      <c r="AB95">
        <v>16.166609000000001</v>
      </c>
      <c r="AC95">
        <v>0</v>
      </c>
      <c r="AD95">
        <v>0</v>
      </c>
      <c r="AE95">
        <v>0</v>
      </c>
      <c r="AF95">
        <v>9.222505</v>
      </c>
      <c r="AG95">
        <v>49.768943</v>
      </c>
      <c r="AH95">
        <v>22.286372</v>
      </c>
      <c r="AI95">
        <v>0</v>
      </c>
      <c r="AJ95">
        <v>0</v>
      </c>
      <c r="AK95">
        <v>68.830275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28.366547000000001</v>
      </c>
      <c r="AR95">
        <v>35.328000000000003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2.7468539999999999</v>
      </c>
      <c r="AZ95">
        <v>0</v>
      </c>
      <c r="BA95">
        <v>0.86243999999999998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3038.4519909999995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688.41594699999996</v>
      </c>
      <c r="L96">
        <v>674.81782899999996</v>
      </c>
      <c r="M96">
        <v>97.055942999999999</v>
      </c>
      <c r="N96">
        <v>62.192497000000003</v>
      </c>
      <c r="O96">
        <v>130.58071699999999</v>
      </c>
      <c r="P96">
        <v>149.98894999999999</v>
      </c>
      <c r="Q96">
        <v>21.789508000000001</v>
      </c>
      <c r="R96">
        <v>44.906624999999998</v>
      </c>
      <c r="S96">
        <v>27.638981000000001</v>
      </c>
      <c r="T96">
        <v>3.0945860000000001</v>
      </c>
      <c r="U96">
        <v>348.97500000000002</v>
      </c>
      <c r="V96">
        <v>20.801072000000001</v>
      </c>
      <c r="W96">
        <v>46.399079999999998</v>
      </c>
      <c r="X96">
        <v>120.535</v>
      </c>
      <c r="Y96">
        <v>0</v>
      </c>
      <c r="Z96">
        <v>13.041600000000001</v>
      </c>
      <c r="AA96">
        <v>0</v>
      </c>
      <c r="AB96">
        <v>16.166609000000001</v>
      </c>
      <c r="AC96">
        <v>0</v>
      </c>
      <c r="AD96">
        <v>0</v>
      </c>
      <c r="AE96">
        <v>0</v>
      </c>
      <c r="AF96">
        <v>9.222505</v>
      </c>
      <c r="AG96">
        <v>49.768943</v>
      </c>
      <c r="AH96">
        <v>22.286372</v>
      </c>
      <c r="AI96">
        <v>0</v>
      </c>
      <c r="AJ96">
        <v>0</v>
      </c>
      <c r="AK96">
        <v>68.830275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28.366547000000001</v>
      </c>
      <c r="AR96">
        <v>35.328000000000003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2.7468539999999999</v>
      </c>
      <c r="AZ96">
        <v>0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3038.4519909999995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62.192497000000003</v>
      </c>
      <c r="O97">
        <v>130.58071699999999</v>
      </c>
      <c r="P97">
        <v>149.98894999999999</v>
      </c>
      <c r="Q97">
        <v>21.789508000000001</v>
      </c>
      <c r="R97">
        <v>44.906624999999998</v>
      </c>
      <c r="S97">
        <v>27.638981000000001</v>
      </c>
      <c r="T97">
        <v>3.0945860000000001</v>
      </c>
      <c r="U97">
        <v>348.97500000000002</v>
      </c>
      <c r="V97">
        <v>20.801072000000001</v>
      </c>
      <c r="W97">
        <v>46.399079999999998</v>
      </c>
      <c r="X97">
        <v>120.535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9.222505</v>
      </c>
      <c r="AG97">
        <v>49.768943</v>
      </c>
      <c r="AH97">
        <v>22.286372</v>
      </c>
      <c r="AI97">
        <v>0</v>
      </c>
      <c r="AJ97">
        <v>0</v>
      </c>
      <c r="AK97">
        <v>68.830275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28.366547000000001</v>
      </c>
      <c r="AR97">
        <v>35.328000000000003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2.7468539999999999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3022.2853819999996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62.192497000000003</v>
      </c>
      <c r="O98">
        <v>130.58071699999999</v>
      </c>
      <c r="P98">
        <v>149.98894999999999</v>
      </c>
      <c r="Q98">
        <v>21.789508000000001</v>
      </c>
      <c r="R98">
        <v>44.906624999999998</v>
      </c>
      <c r="S98">
        <v>27.638981000000001</v>
      </c>
      <c r="T98">
        <v>3.0945860000000001</v>
      </c>
      <c r="U98">
        <v>348.97500000000002</v>
      </c>
      <c r="V98">
        <v>20.801072000000001</v>
      </c>
      <c r="W98">
        <v>46.399079999999998</v>
      </c>
      <c r="X98">
        <v>120.535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9.222505</v>
      </c>
      <c r="AG98">
        <v>49.768943</v>
      </c>
      <c r="AH98">
        <v>22.286372</v>
      </c>
      <c r="AI98">
        <v>0</v>
      </c>
      <c r="AJ98">
        <v>0</v>
      </c>
      <c r="AK98">
        <v>68.830275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14.183273</v>
      </c>
      <c r="AR98">
        <v>35.328000000000003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2.7468539999999999</v>
      </c>
      <c r="AZ98">
        <v>0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3008.1021079999996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1.2564326737499996</v>
      </c>
      <c r="E99">
        <f t="shared" si="2"/>
        <v>0</v>
      </c>
      <c r="F99">
        <f t="shared" si="2"/>
        <v>0</v>
      </c>
      <c r="G99">
        <f t="shared" si="2"/>
        <v>2.038453031749996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16.527157727999988</v>
      </c>
      <c r="L99">
        <f t="shared" si="2"/>
        <v>16.195627895999994</v>
      </c>
      <c r="M99">
        <f t="shared" si="2"/>
        <v>2.3293426320000008</v>
      </c>
      <c r="N99">
        <f t="shared" si="2"/>
        <v>1.4926199280000001</v>
      </c>
      <c r="O99">
        <f t="shared" si="2"/>
        <v>3.1339372080000043</v>
      </c>
      <c r="P99">
        <f t="shared" si="2"/>
        <v>3.5689820315000076</v>
      </c>
      <c r="Q99">
        <f t="shared" si="2"/>
        <v>0.54144559399999914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9.8061974999999979</v>
      </c>
      <c r="V99">
        <f t="shared" si="2"/>
        <v>0.49922572799999954</v>
      </c>
      <c r="W99">
        <f t="shared" si="2"/>
        <v>1.1135779200000013</v>
      </c>
      <c r="X99">
        <f t="shared" si="2"/>
        <v>2.8930649999999982</v>
      </c>
      <c r="Y99">
        <f t="shared" si="2"/>
        <v>0</v>
      </c>
      <c r="Z99">
        <f t="shared" si="2"/>
        <v>0.30810780000000026</v>
      </c>
      <c r="AA99">
        <f t="shared" si="2"/>
        <v>0.43449762999999975</v>
      </c>
      <c r="AB99">
        <f t="shared" si="2"/>
        <v>0.42841514800000013</v>
      </c>
      <c r="AC99">
        <f t="shared" si="2"/>
        <v>0.25240373024999985</v>
      </c>
      <c r="AD99">
        <f t="shared" si="2"/>
        <v>0.14160732950000002</v>
      </c>
      <c r="AE99">
        <f t="shared" si="2"/>
        <v>0.52271607074999926</v>
      </c>
      <c r="AF99">
        <f t="shared" si="2"/>
        <v>0.35449003049999955</v>
      </c>
      <c r="AG99">
        <f t="shared" si="2"/>
        <v>1.1944546320000007</v>
      </c>
      <c r="AH99">
        <f t="shared" si="2"/>
        <v>0.74102186875000031</v>
      </c>
      <c r="AI99">
        <f t="shared" si="2"/>
        <v>7.8409665000000017E-2</v>
      </c>
      <c r="AJ99">
        <f t="shared" si="2"/>
        <v>0</v>
      </c>
      <c r="AK99">
        <f t="shared" si="2"/>
        <v>1.651926600000001</v>
      </c>
      <c r="AL99">
        <f t="shared" si="2"/>
        <v>0.79658004999999998</v>
      </c>
      <c r="AM99">
        <f t="shared" si="2"/>
        <v>0.45132897900000091</v>
      </c>
      <c r="AN99">
        <f t="shared" si="2"/>
        <v>1.8192287999999994E-2</v>
      </c>
      <c r="AO99">
        <f t="shared" si="2"/>
        <v>0</v>
      </c>
      <c r="AP99">
        <f t="shared" si="2"/>
        <v>2.3154075000000014E-2</v>
      </c>
      <c r="AQ99">
        <f t="shared" si="2"/>
        <v>0.54980104125000029</v>
      </c>
      <c r="AR99">
        <f t="shared" si="2"/>
        <v>0.85187399999999969</v>
      </c>
      <c r="AS99">
        <f t="shared" si="2"/>
        <v>0.90430376800000067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0.10300703524999999</v>
      </c>
      <c r="AZ99">
        <f t="shared" si="3"/>
        <v>4.0987134999999994E-2</v>
      </c>
      <c r="BA99">
        <f t="shared" si="3"/>
        <v>2.8618385250000027E-2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76.302499551500034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62.190100000000001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46.399079999999998</v>
      </c>
      <c r="X3">
        <v>120.535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19.725135000000002</v>
      </c>
      <c r="AF3">
        <v>10.375318</v>
      </c>
      <c r="AG3">
        <v>49.768943</v>
      </c>
      <c r="AH3">
        <v>0</v>
      </c>
      <c r="AI3">
        <v>0</v>
      </c>
      <c r="AJ3">
        <v>0</v>
      </c>
      <c r="AK3">
        <v>68.830275</v>
      </c>
      <c r="AL3">
        <v>26.725999999999999</v>
      </c>
      <c r="AM3">
        <v>18.800616999999999</v>
      </c>
      <c r="AN3">
        <v>0.75801200000000002</v>
      </c>
      <c r="AO3">
        <v>0</v>
      </c>
      <c r="AP3">
        <v>0</v>
      </c>
      <c r="AQ3">
        <v>0</v>
      </c>
      <c r="AR3">
        <v>35.328000000000003</v>
      </c>
      <c r="AS3">
        <v>37.890518999999998</v>
      </c>
      <c r="AT3">
        <v>19.999983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2820.0907389999998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62.190100000000001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120.535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19.725135000000002</v>
      </c>
      <c r="AF4">
        <v>10.375318</v>
      </c>
      <c r="AG4">
        <v>49.768943</v>
      </c>
      <c r="AH4">
        <v>0</v>
      </c>
      <c r="AI4">
        <v>0</v>
      </c>
      <c r="AJ4">
        <v>0</v>
      </c>
      <c r="AK4">
        <v>68.830275</v>
      </c>
      <c r="AL4">
        <v>26.725999999999999</v>
      </c>
      <c r="AM4">
        <v>18.800616999999999</v>
      </c>
      <c r="AN4">
        <v>0.75801200000000002</v>
      </c>
      <c r="AO4">
        <v>0</v>
      </c>
      <c r="AP4">
        <v>0</v>
      </c>
      <c r="AQ4">
        <v>0</v>
      </c>
      <c r="AR4">
        <v>35.328000000000003</v>
      </c>
      <c r="AS4">
        <v>37.890518999999998</v>
      </c>
      <c r="AT4">
        <v>19.999983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2820.0907389999998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62.190100000000001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120.535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19.725135000000002</v>
      </c>
      <c r="AF5">
        <v>10.375318</v>
      </c>
      <c r="AG5">
        <v>49.768943</v>
      </c>
      <c r="AH5">
        <v>0</v>
      </c>
      <c r="AI5">
        <v>0</v>
      </c>
      <c r="AJ5">
        <v>0</v>
      </c>
      <c r="AK5">
        <v>68.830275</v>
      </c>
      <c r="AL5">
        <v>26.725999999999999</v>
      </c>
      <c r="AM5">
        <v>18.800616999999999</v>
      </c>
      <c r="AN5">
        <v>0.75801200000000002</v>
      </c>
      <c r="AO5">
        <v>0</v>
      </c>
      <c r="AP5">
        <v>0</v>
      </c>
      <c r="AQ5">
        <v>0</v>
      </c>
      <c r="AR5">
        <v>35.328000000000003</v>
      </c>
      <c r="AS5">
        <v>37.890518999999998</v>
      </c>
      <c r="AT5">
        <v>19.149425999999998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2819.2401819999995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62.190100000000001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120.535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19.725135000000002</v>
      </c>
      <c r="AF6">
        <v>10.375318</v>
      </c>
      <c r="AG6">
        <v>49.768943</v>
      </c>
      <c r="AH6">
        <v>0</v>
      </c>
      <c r="AI6">
        <v>0</v>
      </c>
      <c r="AJ6">
        <v>0</v>
      </c>
      <c r="AK6">
        <v>68.830275</v>
      </c>
      <c r="AL6">
        <v>26.725999999999999</v>
      </c>
      <c r="AM6">
        <v>18.800616999999999</v>
      </c>
      <c r="AN6">
        <v>0.75801200000000002</v>
      </c>
      <c r="AO6">
        <v>0</v>
      </c>
      <c r="AP6">
        <v>0</v>
      </c>
      <c r="AQ6">
        <v>0</v>
      </c>
      <c r="AR6">
        <v>35.328000000000003</v>
      </c>
      <c r="AS6">
        <v>37.890518999999998</v>
      </c>
      <c r="AT6">
        <v>17.689216999999999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2817.7799729999997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626.3732</v>
      </c>
      <c r="L7">
        <v>674.81782899999996</v>
      </c>
      <c r="M7">
        <v>97.055942999999999</v>
      </c>
      <c r="N7">
        <v>62.190100000000001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20.8</v>
      </c>
      <c r="W7">
        <v>46.399079999999998</v>
      </c>
      <c r="X7">
        <v>120.535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19.725135000000002</v>
      </c>
      <c r="AF7">
        <v>10.375318</v>
      </c>
      <c r="AG7">
        <v>49.768943</v>
      </c>
      <c r="AH7">
        <v>0</v>
      </c>
      <c r="AI7">
        <v>0</v>
      </c>
      <c r="AJ7">
        <v>0</v>
      </c>
      <c r="AK7">
        <v>68.830275</v>
      </c>
      <c r="AL7">
        <v>26.725999999999999</v>
      </c>
      <c r="AM7">
        <v>18.800616999999999</v>
      </c>
      <c r="AN7">
        <v>0.75801200000000002</v>
      </c>
      <c r="AO7">
        <v>0</v>
      </c>
      <c r="AP7">
        <v>0</v>
      </c>
      <c r="AQ7">
        <v>0</v>
      </c>
      <c r="AR7">
        <v>35.328000000000003</v>
      </c>
      <c r="AS7">
        <v>37.890518999999998</v>
      </c>
      <c r="AT7">
        <v>17.248483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2755.2964919999995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626.3732</v>
      </c>
      <c r="L8">
        <v>674.81782899999996</v>
      </c>
      <c r="M8">
        <v>97.055942999999999</v>
      </c>
      <c r="N8">
        <v>62.190100000000001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20.8</v>
      </c>
      <c r="W8">
        <v>46.399079999999998</v>
      </c>
      <c r="X8">
        <v>120.535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19.725135000000002</v>
      </c>
      <c r="AF8">
        <v>10.375318</v>
      </c>
      <c r="AG8">
        <v>49.768943</v>
      </c>
      <c r="AH8">
        <v>0</v>
      </c>
      <c r="AI8">
        <v>0</v>
      </c>
      <c r="AJ8">
        <v>0</v>
      </c>
      <c r="AK8">
        <v>68.830275</v>
      </c>
      <c r="AL8">
        <v>26.725999999999999</v>
      </c>
      <c r="AM8">
        <v>18.800616999999999</v>
      </c>
      <c r="AN8">
        <v>0.75801200000000002</v>
      </c>
      <c r="AO8">
        <v>0</v>
      </c>
      <c r="AP8">
        <v>0</v>
      </c>
      <c r="AQ8">
        <v>0</v>
      </c>
      <c r="AR8">
        <v>35.328000000000003</v>
      </c>
      <c r="AS8">
        <v>37.890518999999998</v>
      </c>
      <c r="AT8">
        <v>17.254874999999998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2755.3028839999997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577.25919999999996</v>
      </c>
      <c r="L9">
        <v>674.81782899999996</v>
      </c>
      <c r="M9">
        <v>97.055942999999999</v>
      </c>
      <c r="N9">
        <v>62.190100000000001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20.8</v>
      </c>
      <c r="W9">
        <v>46.399079999999998</v>
      </c>
      <c r="X9">
        <v>120.535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19.725135000000002</v>
      </c>
      <c r="AF9">
        <v>20.750636</v>
      </c>
      <c r="AG9">
        <v>49.768943</v>
      </c>
      <c r="AH9">
        <v>0</v>
      </c>
      <c r="AI9">
        <v>0</v>
      </c>
      <c r="AJ9">
        <v>0</v>
      </c>
      <c r="AK9">
        <v>68.830275</v>
      </c>
      <c r="AL9">
        <v>26.725999999999999</v>
      </c>
      <c r="AM9">
        <v>18.800616999999999</v>
      </c>
      <c r="AN9">
        <v>0.75801200000000002</v>
      </c>
      <c r="AO9">
        <v>0</v>
      </c>
      <c r="AP9">
        <v>0</v>
      </c>
      <c r="AQ9">
        <v>0</v>
      </c>
      <c r="AR9">
        <v>35.328000000000003</v>
      </c>
      <c r="AS9">
        <v>37.890518999999998</v>
      </c>
      <c r="AT9">
        <v>18.278749999999999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2717.5880769999999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527.25919999999996</v>
      </c>
      <c r="L10">
        <v>674.81782899999996</v>
      </c>
      <c r="M10">
        <v>97.055942999999999</v>
      </c>
      <c r="N10">
        <v>62.190100000000001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20.8</v>
      </c>
      <c r="W10">
        <v>46.399079999999998</v>
      </c>
      <c r="X10">
        <v>120.535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19.725135000000002</v>
      </c>
      <c r="AF10">
        <v>20.750636</v>
      </c>
      <c r="AG10">
        <v>49.768943</v>
      </c>
      <c r="AH10">
        <v>0</v>
      </c>
      <c r="AI10">
        <v>0</v>
      </c>
      <c r="AJ10">
        <v>0</v>
      </c>
      <c r="AK10">
        <v>68.830275</v>
      </c>
      <c r="AL10">
        <v>26.725999999999999</v>
      </c>
      <c r="AM10">
        <v>18.800616999999999</v>
      </c>
      <c r="AN10">
        <v>0.75801200000000002</v>
      </c>
      <c r="AO10">
        <v>0</v>
      </c>
      <c r="AP10">
        <v>0</v>
      </c>
      <c r="AQ10">
        <v>0</v>
      </c>
      <c r="AR10">
        <v>35.328000000000003</v>
      </c>
      <c r="AS10">
        <v>37.890518999999998</v>
      </c>
      <c r="AT10">
        <v>17.679787000000001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2666.989114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483.1592</v>
      </c>
      <c r="L11">
        <v>645.52760000000001</v>
      </c>
      <c r="M11">
        <v>97.055942999999999</v>
      </c>
      <c r="N11">
        <v>62.190100000000001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20.8</v>
      </c>
      <c r="W11">
        <v>46.399079999999998</v>
      </c>
      <c r="X11">
        <v>120.535</v>
      </c>
      <c r="Y11">
        <v>0</v>
      </c>
      <c r="Z11">
        <v>13.041600000000001</v>
      </c>
      <c r="AA11">
        <v>14.04936</v>
      </c>
      <c r="AB11">
        <v>0</v>
      </c>
      <c r="AC11">
        <v>0</v>
      </c>
      <c r="AD11">
        <v>0</v>
      </c>
      <c r="AE11">
        <v>19.725135000000002</v>
      </c>
      <c r="AF11">
        <v>20.750636</v>
      </c>
      <c r="AG11">
        <v>49.768943</v>
      </c>
      <c r="AH11">
        <v>0</v>
      </c>
      <c r="AI11">
        <v>0</v>
      </c>
      <c r="AJ11">
        <v>0</v>
      </c>
      <c r="AK11">
        <v>68.830275</v>
      </c>
      <c r="AL11">
        <v>26.725999999999999</v>
      </c>
      <c r="AM11">
        <v>18.800616999999999</v>
      </c>
      <c r="AN11">
        <v>0.75801200000000002</v>
      </c>
      <c r="AO11">
        <v>0</v>
      </c>
      <c r="AP11">
        <v>0</v>
      </c>
      <c r="AQ11">
        <v>0</v>
      </c>
      <c r="AR11">
        <v>35.328000000000003</v>
      </c>
      <c r="AS11">
        <v>37.890518999999998</v>
      </c>
      <c r="AT11">
        <v>16.609072000000001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2606.57753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423.1592</v>
      </c>
      <c r="L12">
        <v>645.52760000000001</v>
      </c>
      <c r="M12">
        <v>97.055942999999999</v>
      </c>
      <c r="N12">
        <v>62.190100000000001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20.8</v>
      </c>
      <c r="W12">
        <v>46.399079999999998</v>
      </c>
      <c r="X12">
        <v>120.535</v>
      </c>
      <c r="Y12">
        <v>0</v>
      </c>
      <c r="Z12">
        <v>13.041600000000001</v>
      </c>
      <c r="AA12">
        <v>14.04936</v>
      </c>
      <c r="AB12">
        <v>0</v>
      </c>
      <c r="AC12">
        <v>0</v>
      </c>
      <c r="AD12">
        <v>0</v>
      </c>
      <c r="AE12">
        <v>19.725135000000002</v>
      </c>
      <c r="AF12">
        <v>20.750636</v>
      </c>
      <c r="AG12">
        <v>49.768943</v>
      </c>
      <c r="AH12">
        <v>0</v>
      </c>
      <c r="AI12">
        <v>0</v>
      </c>
      <c r="AJ12">
        <v>0</v>
      </c>
      <c r="AK12">
        <v>68.830275</v>
      </c>
      <c r="AL12">
        <v>26.725999999999999</v>
      </c>
      <c r="AM12">
        <v>18.800616999999999</v>
      </c>
      <c r="AN12">
        <v>0.75801200000000002</v>
      </c>
      <c r="AO12">
        <v>0</v>
      </c>
      <c r="AP12">
        <v>0</v>
      </c>
      <c r="AQ12">
        <v>0</v>
      </c>
      <c r="AR12">
        <v>35.328000000000003</v>
      </c>
      <c r="AS12">
        <v>37.890518999999998</v>
      </c>
      <c r="AT12">
        <v>18.147660999999999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2548.1161189999993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385.1592</v>
      </c>
      <c r="L13">
        <v>645.52760000000001</v>
      </c>
      <c r="M13">
        <v>97.055942999999999</v>
      </c>
      <c r="N13">
        <v>62.190100000000001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20.8</v>
      </c>
      <c r="W13">
        <v>46.399079999999998</v>
      </c>
      <c r="X13">
        <v>120.535</v>
      </c>
      <c r="Y13">
        <v>0</v>
      </c>
      <c r="Z13">
        <v>13.041600000000001</v>
      </c>
      <c r="AA13">
        <v>14.04936</v>
      </c>
      <c r="AB13">
        <v>0</v>
      </c>
      <c r="AC13">
        <v>0</v>
      </c>
      <c r="AD13">
        <v>0</v>
      </c>
      <c r="AE13">
        <v>19.725135000000002</v>
      </c>
      <c r="AF13">
        <v>20.750636</v>
      </c>
      <c r="AG13">
        <v>49.768943</v>
      </c>
      <c r="AH13">
        <v>0</v>
      </c>
      <c r="AI13">
        <v>0</v>
      </c>
      <c r="AJ13">
        <v>0</v>
      </c>
      <c r="AK13">
        <v>68.830275</v>
      </c>
      <c r="AL13">
        <v>26.725999999999999</v>
      </c>
      <c r="AM13">
        <v>18.800616999999999</v>
      </c>
      <c r="AN13">
        <v>0.75801200000000002</v>
      </c>
      <c r="AO13">
        <v>0</v>
      </c>
      <c r="AP13">
        <v>0</v>
      </c>
      <c r="AQ13">
        <v>0</v>
      </c>
      <c r="AR13">
        <v>35.328000000000003</v>
      </c>
      <c r="AS13">
        <v>37.890518999999998</v>
      </c>
      <c r="AT13">
        <v>18.282627000000002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2510.2510849999994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380.79259999999999</v>
      </c>
      <c r="L14">
        <v>591.61893399999997</v>
      </c>
      <c r="M14">
        <v>97.055942999999999</v>
      </c>
      <c r="N14">
        <v>62.190100000000001</v>
      </c>
      <c r="O14">
        <v>130.58009999999999</v>
      </c>
      <c r="P14">
        <v>149.98894999999999</v>
      </c>
      <c r="Q14">
        <v>19.933800000000002</v>
      </c>
      <c r="R14">
        <v>44.906624999999998</v>
      </c>
      <c r="S14">
        <v>24.5443</v>
      </c>
      <c r="T14">
        <v>3.09</v>
      </c>
      <c r="U14">
        <v>418.77</v>
      </c>
      <c r="V14">
        <v>20.8</v>
      </c>
      <c r="W14">
        <v>46.399079999999998</v>
      </c>
      <c r="X14">
        <v>120.535</v>
      </c>
      <c r="Y14">
        <v>0</v>
      </c>
      <c r="Z14">
        <v>13.041600000000001</v>
      </c>
      <c r="AA14">
        <v>14.04936</v>
      </c>
      <c r="AB14">
        <v>0</v>
      </c>
      <c r="AC14">
        <v>0</v>
      </c>
      <c r="AD14">
        <v>0</v>
      </c>
      <c r="AE14">
        <v>19.725135000000002</v>
      </c>
      <c r="AF14">
        <v>20.750636</v>
      </c>
      <c r="AG14">
        <v>49.768943</v>
      </c>
      <c r="AH14">
        <v>0</v>
      </c>
      <c r="AI14">
        <v>0</v>
      </c>
      <c r="AJ14">
        <v>0</v>
      </c>
      <c r="AK14">
        <v>68.830275</v>
      </c>
      <c r="AL14">
        <v>26.725999999999999</v>
      </c>
      <c r="AM14">
        <v>18.800616999999999</v>
      </c>
      <c r="AN14">
        <v>0.75801200000000002</v>
      </c>
      <c r="AO14">
        <v>0</v>
      </c>
      <c r="AP14">
        <v>0</v>
      </c>
      <c r="AQ14">
        <v>0</v>
      </c>
      <c r="AR14">
        <v>35.328000000000003</v>
      </c>
      <c r="AS14">
        <v>37.890518999999998</v>
      </c>
      <c r="AT14">
        <v>17.591241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2445.4935519999995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380.39260000000002</v>
      </c>
      <c r="L15">
        <v>522.66769999999997</v>
      </c>
      <c r="M15">
        <v>97.055942999999999</v>
      </c>
      <c r="N15">
        <v>62.190100000000001</v>
      </c>
      <c r="O15">
        <v>130.58009999999999</v>
      </c>
      <c r="P15">
        <v>149.98894999999999</v>
      </c>
      <c r="Q15">
        <v>19.933800000000002</v>
      </c>
      <c r="R15">
        <v>39.9041</v>
      </c>
      <c r="S15">
        <v>24.5443</v>
      </c>
      <c r="T15">
        <v>3.09</v>
      </c>
      <c r="U15">
        <v>418.77</v>
      </c>
      <c r="V15">
        <v>17.418600000000001</v>
      </c>
      <c r="W15">
        <v>46.399079999999998</v>
      </c>
      <c r="X15">
        <v>120.535</v>
      </c>
      <c r="Y15">
        <v>0</v>
      </c>
      <c r="Z15">
        <v>13.041600000000001</v>
      </c>
      <c r="AA15">
        <v>14.04936</v>
      </c>
      <c r="AB15">
        <v>0</v>
      </c>
      <c r="AC15">
        <v>11.598717000000001</v>
      </c>
      <c r="AD15">
        <v>0</v>
      </c>
      <c r="AE15">
        <v>19.725135000000002</v>
      </c>
      <c r="AF15">
        <v>20.750636</v>
      </c>
      <c r="AG15">
        <v>49.768943</v>
      </c>
      <c r="AH15">
        <v>0</v>
      </c>
      <c r="AI15">
        <v>0</v>
      </c>
      <c r="AJ15">
        <v>0</v>
      </c>
      <c r="AK15">
        <v>68.830275</v>
      </c>
      <c r="AL15">
        <v>40.088999999999999</v>
      </c>
      <c r="AM15">
        <v>18.800616999999999</v>
      </c>
      <c r="AN15">
        <v>0.75801200000000002</v>
      </c>
      <c r="AO15">
        <v>0</v>
      </c>
      <c r="AP15">
        <v>0</v>
      </c>
      <c r="AQ15">
        <v>13.545823</v>
      </c>
      <c r="AR15">
        <v>35.328000000000003</v>
      </c>
      <c r="AS15">
        <v>37.890518999999998</v>
      </c>
      <c r="AT15">
        <v>19.999983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2408.6746749999993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380.39260000000002</v>
      </c>
      <c r="L16">
        <v>452.66770000000002</v>
      </c>
      <c r="M16">
        <v>97.055942999999999</v>
      </c>
      <c r="N16">
        <v>62.190100000000001</v>
      </c>
      <c r="O16">
        <v>130.58009999999999</v>
      </c>
      <c r="P16">
        <v>149.98894999999999</v>
      </c>
      <c r="Q16">
        <v>22.63</v>
      </c>
      <c r="R16">
        <v>44.625214</v>
      </c>
      <c r="S16">
        <v>27.638981000000001</v>
      </c>
      <c r="T16">
        <v>3.09</v>
      </c>
      <c r="U16">
        <v>418.77</v>
      </c>
      <c r="V16">
        <v>20.8</v>
      </c>
      <c r="W16">
        <v>46.399079999999998</v>
      </c>
      <c r="X16">
        <v>120.535</v>
      </c>
      <c r="Y16">
        <v>0</v>
      </c>
      <c r="Z16">
        <v>13.041600000000001</v>
      </c>
      <c r="AA16">
        <v>14.04936</v>
      </c>
      <c r="AB16">
        <v>0</v>
      </c>
      <c r="AC16">
        <v>11.598717000000001</v>
      </c>
      <c r="AD16">
        <v>0</v>
      </c>
      <c r="AE16">
        <v>19.725135000000002</v>
      </c>
      <c r="AF16">
        <v>20.750636</v>
      </c>
      <c r="AG16">
        <v>49.768943</v>
      </c>
      <c r="AH16">
        <v>0</v>
      </c>
      <c r="AI16">
        <v>0</v>
      </c>
      <c r="AJ16">
        <v>0</v>
      </c>
      <c r="AK16">
        <v>68.830275</v>
      </c>
      <c r="AL16">
        <v>40.088999999999999</v>
      </c>
      <c r="AM16">
        <v>18.800616999999999</v>
      </c>
      <c r="AN16">
        <v>0.75801200000000002</v>
      </c>
      <c r="AO16">
        <v>0</v>
      </c>
      <c r="AP16">
        <v>0</v>
      </c>
      <c r="AQ16">
        <v>13.545823</v>
      </c>
      <c r="AR16">
        <v>35.328000000000003</v>
      </c>
      <c r="AS16">
        <v>37.890518999999998</v>
      </c>
      <c r="AT16">
        <v>19.975777000000001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2352.5438639999993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380.39260000000002</v>
      </c>
      <c r="L17">
        <v>447.66770000000002</v>
      </c>
      <c r="M17">
        <v>97.055942999999999</v>
      </c>
      <c r="N17">
        <v>62.190100000000001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20.8</v>
      </c>
      <c r="W17">
        <v>46.399079999999998</v>
      </c>
      <c r="X17">
        <v>120.535</v>
      </c>
      <c r="Y17">
        <v>0</v>
      </c>
      <c r="Z17">
        <v>13.041600000000001</v>
      </c>
      <c r="AA17">
        <v>28.09872</v>
      </c>
      <c r="AB17">
        <v>0</v>
      </c>
      <c r="AC17">
        <v>11.598717000000001</v>
      </c>
      <c r="AD17">
        <v>0</v>
      </c>
      <c r="AE17">
        <v>19.725135000000002</v>
      </c>
      <c r="AF17">
        <v>20.750636</v>
      </c>
      <c r="AG17">
        <v>49.768943</v>
      </c>
      <c r="AH17">
        <v>0</v>
      </c>
      <c r="AI17">
        <v>0</v>
      </c>
      <c r="AJ17">
        <v>0</v>
      </c>
      <c r="AK17">
        <v>68.830275</v>
      </c>
      <c r="AL17">
        <v>40.088999999999999</v>
      </c>
      <c r="AM17">
        <v>18.800616999999999</v>
      </c>
      <c r="AN17">
        <v>0.75801200000000002</v>
      </c>
      <c r="AO17">
        <v>0</v>
      </c>
      <c r="AP17">
        <v>0</v>
      </c>
      <c r="AQ17">
        <v>27.091645</v>
      </c>
      <c r="AR17">
        <v>35.328000000000003</v>
      </c>
      <c r="AS17">
        <v>37.890518999999998</v>
      </c>
      <c r="AT17">
        <v>19.761382999999999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2375.2060629999992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380.39260000000002</v>
      </c>
      <c r="L18">
        <v>447.66770000000002</v>
      </c>
      <c r="M18">
        <v>97.055942999999999</v>
      </c>
      <c r="N18">
        <v>62.190100000000001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418.77</v>
      </c>
      <c r="V18">
        <v>20.8</v>
      </c>
      <c r="W18">
        <v>46.399079999999998</v>
      </c>
      <c r="X18">
        <v>120.535</v>
      </c>
      <c r="Y18">
        <v>0</v>
      </c>
      <c r="Z18">
        <v>13.041600000000001</v>
      </c>
      <c r="AA18">
        <v>28.09872</v>
      </c>
      <c r="AB18">
        <v>0</v>
      </c>
      <c r="AC18">
        <v>11.598717000000001</v>
      </c>
      <c r="AD18">
        <v>0</v>
      </c>
      <c r="AE18">
        <v>19.725135000000002</v>
      </c>
      <c r="AF18">
        <v>20.750636</v>
      </c>
      <c r="AG18">
        <v>49.768943</v>
      </c>
      <c r="AH18">
        <v>0</v>
      </c>
      <c r="AI18">
        <v>0</v>
      </c>
      <c r="AJ18">
        <v>0</v>
      </c>
      <c r="AK18">
        <v>68.830275</v>
      </c>
      <c r="AL18">
        <v>40.088999999999999</v>
      </c>
      <c r="AM18">
        <v>18.800616999999999</v>
      </c>
      <c r="AN18">
        <v>0.75801200000000002</v>
      </c>
      <c r="AO18">
        <v>0</v>
      </c>
      <c r="AP18">
        <v>0</v>
      </c>
      <c r="AQ18">
        <v>42.549818999999999</v>
      </c>
      <c r="AR18">
        <v>35.328000000000003</v>
      </c>
      <c r="AS18">
        <v>37.890518999999998</v>
      </c>
      <c r="AT18">
        <v>19.999983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2390.9028369999992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380.39260000000002</v>
      </c>
      <c r="L19">
        <v>452.66770000000002</v>
      </c>
      <c r="M19">
        <v>97.055942999999999</v>
      </c>
      <c r="N19">
        <v>62.190100000000001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418.77</v>
      </c>
      <c r="V19">
        <v>20.8</v>
      </c>
      <c r="W19">
        <v>46.399079999999998</v>
      </c>
      <c r="X19">
        <v>120.535</v>
      </c>
      <c r="Y19">
        <v>0</v>
      </c>
      <c r="Z19">
        <v>13.041600000000001</v>
      </c>
      <c r="AA19">
        <v>28.09872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49.768943</v>
      </c>
      <c r="AH19">
        <v>0</v>
      </c>
      <c r="AI19">
        <v>0</v>
      </c>
      <c r="AJ19">
        <v>0</v>
      </c>
      <c r="AK19">
        <v>68.830275</v>
      </c>
      <c r="AL19">
        <v>40.088999999999999</v>
      </c>
      <c r="AM19">
        <v>18.800616999999999</v>
      </c>
      <c r="AN19">
        <v>0.75801200000000002</v>
      </c>
      <c r="AO19">
        <v>0</v>
      </c>
      <c r="AP19">
        <v>0</v>
      </c>
      <c r="AQ19">
        <v>42.549818999999999</v>
      </c>
      <c r="AR19">
        <v>35.328000000000003</v>
      </c>
      <c r="AS19">
        <v>37.890518999999998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2412.0694459999995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380.39260000000002</v>
      </c>
      <c r="L20">
        <v>452.66770000000002</v>
      </c>
      <c r="M20">
        <v>97.055942999999999</v>
      </c>
      <c r="N20">
        <v>62.190100000000001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3.09</v>
      </c>
      <c r="U20">
        <v>418.77</v>
      </c>
      <c r="V20">
        <v>20.8</v>
      </c>
      <c r="W20">
        <v>46.399079999999998</v>
      </c>
      <c r="X20">
        <v>120.535</v>
      </c>
      <c r="Y20">
        <v>0</v>
      </c>
      <c r="Z20">
        <v>13.041600000000001</v>
      </c>
      <c r="AA20">
        <v>28.09872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49.768943</v>
      </c>
      <c r="AH20">
        <v>0</v>
      </c>
      <c r="AI20">
        <v>0</v>
      </c>
      <c r="AJ20">
        <v>0</v>
      </c>
      <c r="AK20">
        <v>68.830275</v>
      </c>
      <c r="AL20">
        <v>40.088999999999999</v>
      </c>
      <c r="AM20">
        <v>18.800616999999999</v>
      </c>
      <c r="AN20">
        <v>0.75801200000000002</v>
      </c>
      <c r="AO20">
        <v>0</v>
      </c>
      <c r="AP20">
        <v>0</v>
      </c>
      <c r="AQ20">
        <v>55.776916999999997</v>
      </c>
      <c r="AR20">
        <v>38.64</v>
      </c>
      <c r="AS20">
        <v>37.890518999999998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2428.6085439999997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380.39260000000002</v>
      </c>
      <c r="L21">
        <v>452.66770000000002</v>
      </c>
      <c r="M21">
        <v>97.055942999999999</v>
      </c>
      <c r="N21">
        <v>62.190100000000001</v>
      </c>
      <c r="O21">
        <v>130.58009999999999</v>
      </c>
      <c r="P21">
        <v>149.98894999999999</v>
      </c>
      <c r="Q21">
        <v>19.933800000000002</v>
      </c>
      <c r="R21">
        <v>39.9041</v>
      </c>
      <c r="S21">
        <v>27.638981000000001</v>
      </c>
      <c r="T21">
        <v>3.09</v>
      </c>
      <c r="U21">
        <v>418.77</v>
      </c>
      <c r="V21">
        <v>20.8</v>
      </c>
      <c r="W21">
        <v>46.399079999999998</v>
      </c>
      <c r="X21">
        <v>120.535</v>
      </c>
      <c r="Y21">
        <v>0</v>
      </c>
      <c r="Z21">
        <v>13.041600000000001</v>
      </c>
      <c r="AA21">
        <v>28.09872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49.768943</v>
      </c>
      <c r="AH21">
        <v>0</v>
      </c>
      <c r="AI21">
        <v>0</v>
      </c>
      <c r="AJ21">
        <v>0</v>
      </c>
      <c r="AK21">
        <v>68.830275</v>
      </c>
      <c r="AL21">
        <v>40.088999999999999</v>
      </c>
      <c r="AM21">
        <v>18.800616999999999</v>
      </c>
      <c r="AN21">
        <v>0.75801200000000002</v>
      </c>
      <c r="AO21">
        <v>0</v>
      </c>
      <c r="AP21">
        <v>0</v>
      </c>
      <c r="AQ21">
        <v>55.776916999999997</v>
      </c>
      <c r="AR21">
        <v>38.64</v>
      </c>
      <c r="AS21">
        <v>37.890518999999998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2420.9098189999995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380.39260000000002</v>
      </c>
      <c r="L22">
        <v>515.66769999999997</v>
      </c>
      <c r="M22">
        <v>97.055942999999999</v>
      </c>
      <c r="N22">
        <v>62.190100000000001</v>
      </c>
      <c r="O22">
        <v>130.58009999999999</v>
      </c>
      <c r="P22">
        <v>149.98894999999999</v>
      </c>
      <c r="Q22">
        <v>19.933800000000002</v>
      </c>
      <c r="R22">
        <v>39.9041</v>
      </c>
      <c r="S22">
        <v>24.5443</v>
      </c>
      <c r="T22">
        <v>3.09</v>
      </c>
      <c r="U22">
        <v>418.77</v>
      </c>
      <c r="V22">
        <v>17.418600000000001</v>
      </c>
      <c r="W22">
        <v>46.399079999999998</v>
      </c>
      <c r="X22">
        <v>120.535</v>
      </c>
      <c r="Y22">
        <v>0</v>
      </c>
      <c r="Z22">
        <v>13.041600000000001</v>
      </c>
      <c r="AA22">
        <v>28.09872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49.768943</v>
      </c>
      <c r="AH22">
        <v>0</v>
      </c>
      <c r="AI22">
        <v>0</v>
      </c>
      <c r="AJ22">
        <v>0</v>
      </c>
      <c r="AK22">
        <v>68.830275</v>
      </c>
      <c r="AL22">
        <v>40.088999999999999</v>
      </c>
      <c r="AM22">
        <v>18.800616999999999</v>
      </c>
      <c r="AN22">
        <v>0.75801200000000002</v>
      </c>
      <c r="AO22">
        <v>0</v>
      </c>
      <c r="AP22">
        <v>0</v>
      </c>
      <c r="AQ22">
        <v>56.733092999999997</v>
      </c>
      <c r="AR22">
        <v>34.776000000000003</v>
      </c>
      <c r="AS22">
        <v>37.890518999999998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2474.5259139999989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380.39260000000002</v>
      </c>
      <c r="L23">
        <v>582.66769999999997</v>
      </c>
      <c r="M23">
        <v>97.055942999999999</v>
      </c>
      <c r="N23">
        <v>62.190100000000001</v>
      </c>
      <c r="O23">
        <v>130.58009999999999</v>
      </c>
      <c r="P23">
        <v>149.98894999999999</v>
      </c>
      <c r="Q23">
        <v>19.933800000000002</v>
      </c>
      <c r="R23">
        <v>39.9041</v>
      </c>
      <c r="S23">
        <v>24.5443</v>
      </c>
      <c r="T23">
        <v>3.09</v>
      </c>
      <c r="U23">
        <v>418.77</v>
      </c>
      <c r="V23">
        <v>17.418600000000001</v>
      </c>
      <c r="W23">
        <v>46.399079999999998</v>
      </c>
      <c r="X23">
        <v>120.535</v>
      </c>
      <c r="Y23">
        <v>0</v>
      </c>
      <c r="Z23">
        <v>13.041600000000001</v>
      </c>
      <c r="AA23">
        <v>28.09872</v>
      </c>
      <c r="AB23">
        <v>32.333219</v>
      </c>
      <c r="AC23">
        <v>11.598717000000001</v>
      </c>
      <c r="AD23">
        <v>0</v>
      </c>
      <c r="AE23">
        <v>19.725135000000002</v>
      </c>
      <c r="AF23">
        <v>27.667514000000001</v>
      </c>
      <c r="AG23">
        <v>49.768943</v>
      </c>
      <c r="AH23">
        <v>0</v>
      </c>
      <c r="AI23">
        <v>0</v>
      </c>
      <c r="AJ23">
        <v>0</v>
      </c>
      <c r="AK23">
        <v>68.830275</v>
      </c>
      <c r="AL23">
        <v>25.564</v>
      </c>
      <c r="AM23">
        <v>18.800616999999999</v>
      </c>
      <c r="AN23">
        <v>0.75801200000000002</v>
      </c>
      <c r="AO23">
        <v>0</v>
      </c>
      <c r="AP23">
        <v>0</v>
      </c>
      <c r="AQ23">
        <v>56.733092999999997</v>
      </c>
      <c r="AR23">
        <v>34.776000000000003</v>
      </c>
      <c r="AS23">
        <v>37.890518999999998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2550.0844019999986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384.75920000000002</v>
      </c>
      <c r="L24">
        <v>671.86760000000004</v>
      </c>
      <c r="M24">
        <v>97.055942999999999</v>
      </c>
      <c r="N24">
        <v>62.190100000000001</v>
      </c>
      <c r="O24">
        <v>130.58009999999999</v>
      </c>
      <c r="P24">
        <v>149.98894999999999</v>
      </c>
      <c r="Q24">
        <v>22.63</v>
      </c>
      <c r="R24">
        <v>44.899841000000002</v>
      </c>
      <c r="S24">
        <v>27.638981000000001</v>
      </c>
      <c r="T24">
        <v>3.09</v>
      </c>
      <c r="U24">
        <v>418.77</v>
      </c>
      <c r="V24">
        <v>20.8</v>
      </c>
      <c r="W24">
        <v>46.399079999999998</v>
      </c>
      <c r="X24">
        <v>120.535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19.725135000000002</v>
      </c>
      <c r="AF24">
        <v>27.667514000000001</v>
      </c>
      <c r="AG24">
        <v>49.768943</v>
      </c>
      <c r="AH24">
        <v>22.286372</v>
      </c>
      <c r="AI24">
        <v>0</v>
      </c>
      <c r="AJ24">
        <v>0</v>
      </c>
      <c r="AK24">
        <v>68.830275</v>
      </c>
      <c r="AL24">
        <v>12.782</v>
      </c>
      <c r="AM24">
        <v>18.800616999999999</v>
      </c>
      <c r="AN24">
        <v>0.75801200000000002</v>
      </c>
      <c r="AO24">
        <v>0</v>
      </c>
      <c r="AP24">
        <v>0</v>
      </c>
      <c r="AQ24">
        <v>56.733092999999997</v>
      </c>
      <c r="AR24">
        <v>34.776000000000003</v>
      </c>
      <c r="AS24">
        <v>37.890518999999998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2679.7844539999992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450.98321099999998</v>
      </c>
      <c r="L25">
        <v>674.81782899999996</v>
      </c>
      <c r="M25">
        <v>97.055942999999999</v>
      </c>
      <c r="N25">
        <v>62.190100000000001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3.09</v>
      </c>
      <c r="U25">
        <v>418.77</v>
      </c>
      <c r="V25">
        <v>20.8</v>
      </c>
      <c r="W25">
        <v>46.399079999999998</v>
      </c>
      <c r="X25">
        <v>120.535</v>
      </c>
      <c r="Y25">
        <v>0</v>
      </c>
      <c r="Z25">
        <v>6.5208000000000004</v>
      </c>
      <c r="AA25">
        <v>28.09872</v>
      </c>
      <c r="AB25">
        <v>32.333219</v>
      </c>
      <c r="AC25">
        <v>23.197434999999999</v>
      </c>
      <c r="AD25">
        <v>0</v>
      </c>
      <c r="AE25">
        <v>39.450268999999999</v>
      </c>
      <c r="AF25">
        <v>27.667514000000001</v>
      </c>
      <c r="AG25">
        <v>49.768943</v>
      </c>
      <c r="AH25">
        <v>44.572744</v>
      </c>
      <c r="AI25">
        <v>0</v>
      </c>
      <c r="AJ25">
        <v>0</v>
      </c>
      <c r="AK25">
        <v>68.830275</v>
      </c>
      <c r="AL25">
        <v>12.782</v>
      </c>
      <c r="AM25">
        <v>18.800616999999999</v>
      </c>
      <c r="AN25">
        <v>0.75801200000000002</v>
      </c>
      <c r="AO25">
        <v>0</v>
      </c>
      <c r="AP25">
        <v>0.89670000000000005</v>
      </c>
      <c r="AQ25">
        <v>56.733092999999997</v>
      </c>
      <c r="AR25">
        <v>34.776000000000003</v>
      </c>
      <c r="AS25">
        <v>37.890518999999998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2786.2153249999992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525.96</v>
      </c>
      <c r="L26">
        <v>674.81782899999996</v>
      </c>
      <c r="M26">
        <v>97.055942999999999</v>
      </c>
      <c r="N26">
        <v>62.190100000000001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3.09</v>
      </c>
      <c r="U26">
        <v>418.77</v>
      </c>
      <c r="V26">
        <v>20.8</v>
      </c>
      <c r="W26">
        <v>46.399079999999998</v>
      </c>
      <c r="X26">
        <v>120.535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27.667514000000001</v>
      </c>
      <c r="AG26">
        <v>49.768943</v>
      </c>
      <c r="AH26">
        <v>66.859116</v>
      </c>
      <c r="AI26">
        <v>3.814368</v>
      </c>
      <c r="AJ26">
        <v>0</v>
      </c>
      <c r="AK26">
        <v>68.830275</v>
      </c>
      <c r="AL26">
        <v>12.782</v>
      </c>
      <c r="AM26">
        <v>18.800616999999999</v>
      </c>
      <c r="AN26">
        <v>0.75801200000000002</v>
      </c>
      <c r="AO26">
        <v>0</v>
      </c>
      <c r="AP26">
        <v>0.89670000000000005</v>
      </c>
      <c r="AQ26">
        <v>56.733092999999997</v>
      </c>
      <c r="AR26">
        <v>34.776000000000003</v>
      </c>
      <c r="AS26">
        <v>37.890518999999998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1.8736980000000001</v>
      </c>
      <c r="BA26">
        <v>2.5873210000000002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2904.0783519999991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519.71389999999997</v>
      </c>
      <c r="L27">
        <v>674.81782899999996</v>
      </c>
      <c r="M27">
        <v>97.055942999999999</v>
      </c>
      <c r="N27">
        <v>62.190100000000001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3.09</v>
      </c>
      <c r="U27">
        <v>418.77</v>
      </c>
      <c r="V27">
        <v>20.8</v>
      </c>
      <c r="W27">
        <v>46.399079999999998</v>
      </c>
      <c r="X27">
        <v>120.535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9.442482</v>
      </c>
      <c r="AE27">
        <v>39.450268999999999</v>
      </c>
      <c r="AF27">
        <v>27.667514000000001</v>
      </c>
      <c r="AG27">
        <v>49.768943</v>
      </c>
      <c r="AH27">
        <v>100.288674</v>
      </c>
      <c r="AI27">
        <v>3.814368</v>
      </c>
      <c r="AJ27">
        <v>0</v>
      </c>
      <c r="AK27">
        <v>68.830275</v>
      </c>
      <c r="AL27">
        <v>12.782</v>
      </c>
      <c r="AM27">
        <v>18.800616999999999</v>
      </c>
      <c r="AN27">
        <v>0.75801200000000002</v>
      </c>
      <c r="AO27">
        <v>0</v>
      </c>
      <c r="AP27">
        <v>0.89670000000000005</v>
      </c>
      <c r="AQ27">
        <v>56.733092999999997</v>
      </c>
      <c r="AR27">
        <v>34.776000000000003</v>
      </c>
      <c r="AS27">
        <v>37.890518999999998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4.2158199999999999</v>
      </c>
      <c r="BA27">
        <v>3.86558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2944.3246729999987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550.20389999999998</v>
      </c>
      <c r="L28">
        <v>674.81782899999996</v>
      </c>
      <c r="M28">
        <v>97.055942999999999</v>
      </c>
      <c r="N28">
        <v>62.190100000000001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3.09</v>
      </c>
      <c r="U28">
        <v>418.77</v>
      </c>
      <c r="V28">
        <v>20.8</v>
      </c>
      <c r="W28">
        <v>46.399079999999998</v>
      </c>
      <c r="X28">
        <v>120.535</v>
      </c>
      <c r="Y28">
        <v>0</v>
      </c>
      <c r="Z28">
        <v>6.5208000000000004</v>
      </c>
      <c r="AA28">
        <v>42.14808</v>
      </c>
      <c r="AB28">
        <v>32.333219</v>
      </c>
      <c r="AC28">
        <v>34.831252999999997</v>
      </c>
      <c r="AD28">
        <v>18.884964</v>
      </c>
      <c r="AE28">
        <v>39.450268999999999</v>
      </c>
      <c r="AF28">
        <v>27.667514000000001</v>
      </c>
      <c r="AG28">
        <v>49.768943</v>
      </c>
      <c r="AH28">
        <v>137.618347</v>
      </c>
      <c r="AI28">
        <v>9.1544819999999998</v>
      </c>
      <c r="AJ28">
        <v>0</v>
      </c>
      <c r="AK28">
        <v>68.830275</v>
      </c>
      <c r="AL28">
        <v>38.345999999999997</v>
      </c>
      <c r="AM28">
        <v>18.800616999999999</v>
      </c>
      <c r="AN28">
        <v>0.75801200000000002</v>
      </c>
      <c r="AO28">
        <v>0</v>
      </c>
      <c r="AP28">
        <v>0.89670000000000005</v>
      </c>
      <c r="AQ28">
        <v>56.733092999999997</v>
      </c>
      <c r="AR28">
        <v>34.776000000000003</v>
      </c>
      <c r="AS28">
        <v>37.890518999999998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6.9561019999999996</v>
      </c>
      <c r="BA28">
        <v>5.3132479999999997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3068.3127099999988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519.71389999999997</v>
      </c>
      <c r="L29">
        <v>674.81782899999996</v>
      </c>
      <c r="M29">
        <v>97.055942999999999</v>
      </c>
      <c r="N29">
        <v>62.190100000000001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3.09</v>
      </c>
      <c r="U29">
        <v>418.77</v>
      </c>
      <c r="V29">
        <v>20.8</v>
      </c>
      <c r="W29">
        <v>46.399079999999998</v>
      </c>
      <c r="X29">
        <v>120.535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27.667514000000001</v>
      </c>
      <c r="AG29">
        <v>49.768943</v>
      </c>
      <c r="AH29">
        <v>137.618347</v>
      </c>
      <c r="AI29">
        <v>23.649077999999999</v>
      </c>
      <c r="AJ29">
        <v>0</v>
      </c>
      <c r="AK29">
        <v>68.830275</v>
      </c>
      <c r="AL29">
        <v>79.376220000000004</v>
      </c>
      <c r="AM29">
        <v>18.838674000000001</v>
      </c>
      <c r="AN29">
        <v>0.75801200000000002</v>
      </c>
      <c r="AO29">
        <v>0</v>
      </c>
      <c r="AP29">
        <v>5.8925999999999998</v>
      </c>
      <c r="AQ29">
        <v>56.733092999999997</v>
      </c>
      <c r="AR29">
        <v>34.776000000000003</v>
      </c>
      <c r="AS29">
        <v>38.190933000000001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5.3132479999999997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3166.4479339999989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519.71389999999997</v>
      </c>
      <c r="L30">
        <v>674.81782899999996</v>
      </c>
      <c r="M30">
        <v>97.055942999999999</v>
      </c>
      <c r="N30">
        <v>62.190100000000001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3.09</v>
      </c>
      <c r="U30">
        <v>418.77</v>
      </c>
      <c r="V30">
        <v>20.8</v>
      </c>
      <c r="W30">
        <v>46.399079999999998</v>
      </c>
      <c r="X30">
        <v>120.535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27.667514000000001</v>
      </c>
      <c r="AG30">
        <v>49.768943</v>
      </c>
      <c r="AH30">
        <v>137.618347</v>
      </c>
      <c r="AI30">
        <v>23.649077999999999</v>
      </c>
      <c r="AJ30">
        <v>0</v>
      </c>
      <c r="AK30">
        <v>68.830275</v>
      </c>
      <c r="AL30">
        <v>79.376220000000004</v>
      </c>
      <c r="AM30">
        <v>18.838674000000001</v>
      </c>
      <c r="AN30">
        <v>0.75801200000000002</v>
      </c>
      <c r="AO30">
        <v>0</v>
      </c>
      <c r="AP30">
        <v>5.8925999999999998</v>
      </c>
      <c r="AQ30">
        <v>56.733092999999997</v>
      </c>
      <c r="AR30">
        <v>34.776000000000003</v>
      </c>
      <c r="AS30">
        <v>38.190933000000001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5.3132479999999997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3166.4479339999989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526.45000000000005</v>
      </c>
      <c r="L31">
        <v>674.81782899999996</v>
      </c>
      <c r="M31">
        <v>97.055942999999999</v>
      </c>
      <c r="N31">
        <v>62.190100000000001</v>
      </c>
      <c r="O31">
        <v>130.58009999999999</v>
      </c>
      <c r="P31">
        <v>149.98894999999999</v>
      </c>
      <c r="Q31">
        <v>22.63</v>
      </c>
      <c r="R31">
        <v>44.906624999999998</v>
      </c>
      <c r="S31">
        <v>27.638981000000001</v>
      </c>
      <c r="T31">
        <v>3.09</v>
      </c>
      <c r="U31">
        <v>418.77</v>
      </c>
      <c r="V31">
        <v>20.8</v>
      </c>
      <c r="W31">
        <v>46.399079999999998</v>
      </c>
      <c r="X31">
        <v>120.535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27.667514000000001</v>
      </c>
      <c r="AG31">
        <v>49.768943</v>
      </c>
      <c r="AH31">
        <v>137.618347</v>
      </c>
      <c r="AI31">
        <v>23.649077999999999</v>
      </c>
      <c r="AJ31">
        <v>0</v>
      </c>
      <c r="AK31">
        <v>68.830275</v>
      </c>
      <c r="AL31">
        <v>79.376220000000004</v>
      </c>
      <c r="AM31">
        <v>18.838674000000001</v>
      </c>
      <c r="AN31">
        <v>0.75801200000000002</v>
      </c>
      <c r="AO31">
        <v>0</v>
      </c>
      <c r="AP31">
        <v>5.8925999999999998</v>
      </c>
      <c r="AQ31">
        <v>56.733092999999997</v>
      </c>
      <c r="AR31">
        <v>34.776000000000003</v>
      </c>
      <c r="AS31">
        <v>38.190933000000001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5.3132479999999997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3173.184033999999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522.08339999999998</v>
      </c>
      <c r="L32">
        <v>603.26020000000005</v>
      </c>
      <c r="M32">
        <v>97.055942999999999</v>
      </c>
      <c r="N32">
        <v>62.190100000000001</v>
      </c>
      <c r="O32">
        <v>130.58009999999999</v>
      </c>
      <c r="P32">
        <v>149.98894999999999</v>
      </c>
      <c r="Q32">
        <v>19.933800000000002</v>
      </c>
      <c r="R32">
        <v>39.9041</v>
      </c>
      <c r="S32">
        <v>21.838799999999999</v>
      </c>
      <c r="T32">
        <v>3.09</v>
      </c>
      <c r="U32">
        <v>418.77</v>
      </c>
      <c r="V32">
        <v>17.418600000000001</v>
      </c>
      <c r="W32">
        <v>39.164499999999997</v>
      </c>
      <c r="X32">
        <v>107.55840000000001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27.667514000000001</v>
      </c>
      <c r="AG32">
        <v>49.768943</v>
      </c>
      <c r="AH32">
        <v>137.618347</v>
      </c>
      <c r="AI32">
        <v>23.649077999999999</v>
      </c>
      <c r="AJ32">
        <v>0</v>
      </c>
      <c r="AK32">
        <v>68.830275</v>
      </c>
      <c r="AL32">
        <v>79.376220000000004</v>
      </c>
      <c r="AM32">
        <v>18.838674000000001</v>
      </c>
      <c r="AN32">
        <v>0.75801200000000002</v>
      </c>
      <c r="AO32">
        <v>0</v>
      </c>
      <c r="AP32">
        <v>5.8925999999999998</v>
      </c>
      <c r="AQ32">
        <v>56.733092999999997</v>
      </c>
      <c r="AR32">
        <v>34.776000000000003</v>
      </c>
      <c r="AS32">
        <v>38.190933000000001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5.3132479999999997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3060.1683189999985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447.89260000000002</v>
      </c>
      <c r="L33">
        <v>533.26020000000005</v>
      </c>
      <c r="M33">
        <v>97.055942999999999</v>
      </c>
      <c r="N33">
        <v>62.190100000000001</v>
      </c>
      <c r="O33">
        <v>130.58009999999999</v>
      </c>
      <c r="P33">
        <v>149.98894999999999</v>
      </c>
      <c r="Q33">
        <v>19.933800000000002</v>
      </c>
      <c r="R33">
        <v>39.9041</v>
      </c>
      <c r="S33">
        <v>21.838799999999999</v>
      </c>
      <c r="T33">
        <v>3.09</v>
      </c>
      <c r="U33">
        <v>418.77</v>
      </c>
      <c r="V33">
        <v>13.283200000000001</v>
      </c>
      <c r="W33">
        <v>46.399079999999998</v>
      </c>
      <c r="X33">
        <v>120.535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39.450268999999999</v>
      </c>
      <c r="AF33">
        <v>27.667514000000001</v>
      </c>
      <c r="AG33">
        <v>49.768943</v>
      </c>
      <c r="AH33">
        <v>137.618347</v>
      </c>
      <c r="AI33">
        <v>23.649077999999999</v>
      </c>
      <c r="AJ33">
        <v>0</v>
      </c>
      <c r="AK33">
        <v>68.830275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</v>
      </c>
      <c r="AQ33">
        <v>56.733092999999997</v>
      </c>
      <c r="AR33">
        <v>38.64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2890.2375589999992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447.89260000000002</v>
      </c>
      <c r="L34">
        <v>463.2602</v>
      </c>
      <c r="M34">
        <v>97.055942999999999</v>
      </c>
      <c r="N34">
        <v>62.190100000000001</v>
      </c>
      <c r="O34">
        <v>130.58009999999999</v>
      </c>
      <c r="P34">
        <v>149.98894999999999</v>
      </c>
      <c r="Q34">
        <v>19.933800000000002</v>
      </c>
      <c r="R34">
        <v>39.9041</v>
      </c>
      <c r="S34">
        <v>27.631477</v>
      </c>
      <c r="T34">
        <v>3.09</v>
      </c>
      <c r="U34">
        <v>418.77</v>
      </c>
      <c r="V34">
        <v>16.6646</v>
      </c>
      <c r="W34">
        <v>46.399079999999998</v>
      </c>
      <c r="X34">
        <v>120.535</v>
      </c>
      <c r="Y34">
        <v>0</v>
      </c>
      <c r="Z34">
        <v>13.041600000000001</v>
      </c>
      <c r="AA34">
        <v>42.138599999999997</v>
      </c>
      <c r="AB34">
        <v>48.499828000000001</v>
      </c>
      <c r="AC34">
        <v>34.831252999999997</v>
      </c>
      <c r="AD34">
        <v>10.858853999999999</v>
      </c>
      <c r="AE34">
        <v>39.450268999999999</v>
      </c>
      <c r="AF34">
        <v>27.667514000000001</v>
      </c>
      <c r="AG34">
        <v>49.768943</v>
      </c>
      <c r="AH34">
        <v>100.288674</v>
      </c>
      <c r="AI34">
        <v>23.649077999999999</v>
      </c>
      <c r="AJ34">
        <v>0</v>
      </c>
      <c r="AK34">
        <v>68.830275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56.733092999999997</v>
      </c>
      <c r="AR34">
        <v>38.64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4.2158199999999999</v>
      </c>
      <c r="BA34">
        <v>3.86558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2774.2284639999989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390.19325900000001</v>
      </c>
      <c r="L35">
        <v>381.66770000000002</v>
      </c>
      <c r="M35">
        <v>97.055942999999999</v>
      </c>
      <c r="N35">
        <v>62.190100000000001</v>
      </c>
      <c r="O35">
        <v>130.58009999999999</v>
      </c>
      <c r="P35">
        <v>149.98894999999999</v>
      </c>
      <c r="Q35">
        <v>19.933800000000002</v>
      </c>
      <c r="R35">
        <v>39.9041</v>
      </c>
      <c r="S35">
        <v>27.638981000000001</v>
      </c>
      <c r="T35">
        <v>3.09</v>
      </c>
      <c r="U35">
        <v>418.77</v>
      </c>
      <c r="V35">
        <v>16.6646</v>
      </c>
      <c r="W35">
        <v>46.399079999999998</v>
      </c>
      <c r="X35">
        <v>120.535</v>
      </c>
      <c r="Y35">
        <v>0</v>
      </c>
      <c r="Z35">
        <v>13.041600000000001</v>
      </c>
      <c r="AA35">
        <v>42.138599999999997</v>
      </c>
      <c r="AB35">
        <v>32.333219</v>
      </c>
      <c r="AC35">
        <v>23.197434999999999</v>
      </c>
      <c r="AD35">
        <v>10.70148</v>
      </c>
      <c r="AE35">
        <v>39.450268999999999</v>
      </c>
      <c r="AF35">
        <v>27.667514000000001</v>
      </c>
      <c r="AG35">
        <v>49.768943</v>
      </c>
      <c r="AH35">
        <v>66.859116</v>
      </c>
      <c r="AI35">
        <v>18.308964</v>
      </c>
      <c r="AJ35">
        <v>0</v>
      </c>
      <c r="AK35">
        <v>68.830275</v>
      </c>
      <c r="AL35">
        <v>38.345999999999997</v>
      </c>
      <c r="AM35">
        <v>18.800616999999999</v>
      </c>
      <c r="AN35">
        <v>0.75801200000000002</v>
      </c>
      <c r="AO35">
        <v>0</v>
      </c>
      <c r="AP35">
        <v>0</v>
      </c>
      <c r="AQ35">
        <v>42.549818999999999</v>
      </c>
      <c r="AR35">
        <v>34.776000000000003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2.5873210000000002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2502.7719239999992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381.66770000000002</v>
      </c>
      <c r="M36">
        <v>97.055942999999999</v>
      </c>
      <c r="N36">
        <v>62.190100000000001</v>
      </c>
      <c r="O36">
        <v>130.58009999999999</v>
      </c>
      <c r="P36">
        <v>149.98894999999999</v>
      </c>
      <c r="Q36">
        <v>19.933800000000002</v>
      </c>
      <c r="R36">
        <v>39.9041</v>
      </c>
      <c r="S36">
        <v>27.638981000000001</v>
      </c>
      <c r="T36">
        <v>3.09</v>
      </c>
      <c r="U36">
        <v>418.77</v>
      </c>
      <c r="V36">
        <v>16.6646</v>
      </c>
      <c r="W36">
        <v>46.399079999999998</v>
      </c>
      <c r="X36">
        <v>120.535</v>
      </c>
      <c r="Y36">
        <v>0</v>
      </c>
      <c r="Z36">
        <v>13.041600000000001</v>
      </c>
      <c r="AA36">
        <v>34.76</v>
      </c>
      <c r="AB36">
        <v>32.333219</v>
      </c>
      <c r="AC36">
        <v>23.197434999999999</v>
      </c>
      <c r="AD36">
        <v>0</v>
      </c>
      <c r="AE36">
        <v>39.450268999999999</v>
      </c>
      <c r="AF36">
        <v>27.667514000000001</v>
      </c>
      <c r="AG36">
        <v>49.768943</v>
      </c>
      <c r="AH36">
        <v>44.572744</v>
      </c>
      <c r="AI36">
        <v>3.814368</v>
      </c>
      <c r="AJ36">
        <v>0</v>
      </c>
      <c r="AK36">
        <v>68.830275</v>
      </c>
      <c r="AL36">
        <v>26.725999999999999</v>
      </c>
      <c r="AM36">
        <v>18.800616999999999</v>
      </c>
      <c r="AN36">
        <v>0.75801200000000002</v>
      </c>
      <c r="AO36">
        <v>0</v>
      </c>
      <c r="AP36">
        <v>0</v>
      </c>
      <c r="AQ36">
        <v>27.091645</v>
      </c>
      <c r="AR36">
        <v>34.776000000000003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1.7248810000000001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2407.7959049999995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381.66770000000002</v>
      </c>
      <c r="M37">
        <v>97.055942999999999</v>
      </c>
      <c r="N37">
        <v>62.190100000000001</v>
      </c>
      <c r="O37">
        <v>130.58009999999999</v>
      </c>
      <c r="P37">
        <v>149.98894999999999</v>
      </c>
      <c r="Q37">
        <v>19.933800000000002</v>
      </c>
      <c r="R37">
        <v>39.9041</v>
      </c>
      <c r="S37">
        <v>27.638981000000001</v>
      </c>
      <c r="T37">
        <v>3.09</v>
      </c>
      <c r="U37">
        <v>418.77</v>
      </c>
      <c r="V37">
        <v>16.6646</v>
      </c>
      <c r="W37">
        <v>46.399079999999998</v>
      </c>
      <c r="X37">
        <v>120.535</v>
      </c>
      <c r="Y37">
        <v>0</v>
      </c>
      <c r="Z37">
        <v>13.041600000000001</v>
      </c>
      <c r="AA37">
        <v>28.09872</v>
      </c>
      <c r="AB37">
        <v>32.333219</v>
      </c>
      <c r="AC37">
        <v>23.197434999999999</v>
      </c>
      <c r="AD37">
        <v>0</v>
      </c>
      <c r="AE37">
        <v>39.450268999999999</v>
      </c>
      <c r="AF37">
        <v>27.667514000000001</v>
      </c>
      <c r="AG37">
        <v>49.768943</v>
      </c>
      <c r="AH37">
        <v>21.729213000000001</v>
      </c>
      <c r="AI37">
        <v>3.814368</v>
      </c>
      <c r="AJ37">
        <v>0</v>
      </c>
      <c r="AK37">
        <v>68.830275</v>
      </c>
      <c r="AL37">
        <v>26.725999999999999</v>
      </c>
      <c r="AM37">
        <v>18.800616999999999</v>
      </c>
      <c r="AN37">
        <v>0.75801200000000002</v>
      </c>
      <c r="AO37">
        <v>0</v>
      </c>
      <c r="AP37">
        <v>0</v>
      </c>
      <c r="AQ37">
        <v>27.091645</v>
      </c>
      <c r="AR37">
        <v>34.776000000000003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0.83163900000000002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2377.3978519999996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381.66770000000002</v>
      </c>
      <c r="M38">
        <v>97.055942999999999</v>
      </c>
      <c r="N38">
        <v>62.190100000000001</v>
      </c>
      <c r="O38">
        <v>130.58009999999999</v>
      </c>
      <c r="P38">
        <v>149.98894999999999</v>
      </c>
      <c r="Q38">
        <v>19.933800000000002</v>
      </c>
      <c r="R38">
        <v>39.9041</v>
      </c>
      <c r="S38">
        <v>27.638981000000001</v>
      </c>
      <c r="T38">
        <v>3.09</v>
      </c>
      <c r="U38">
        <v>418.77</v>
      </c>
      <c r="V38">
        <v>16.6646</v>
      </c>
      <c r="W38">
        <v>46.399079999999998</v>
      </c>
      <c r="X38">
        <v>120.535</v>
      </c>
      <c r="Y38">
        <v>0</v>
      </c>
      <c r="Z38">
        <v>13.041600000000001</v>
      </c>
      <c r="AA38">
        <v>28.09872</v>
      </c>
      <c r="AB38">
        <v>32.333219</v>
      </c>
      <c r="AC38">
        <v>11.598717000000001</v>
      </c>
      <c r="AD38">
        <v>0</v>
      </c>
      <c r="AE38">
        <v>19.725135000000002</v>
      </c>
      <c r="AF38">
        <v>27.667514000000001</v>
      </c>
      <c r="AG38">
        <v>49.768943</v>
      </c>
      <c r="AH38">
        <v>0</v>
      </c>
      <c r="AI38">
        <v>3.814368</v>
      </c>
      <c r="AJ38">
        <v>0</v>
      </c>
      <c r="AK38">
        <v>68.830275</v>
      </c>
      <c r="AL38">
        <v>26.725999999999999</v>
      </c>
      <c r="AM38">
        <v>18.800616999999999</v>
      </c>
      <c r="AN38">
        <v>0.75801200000000002</v>
      </c>
      <c r="AO38">
        <v>0</v>
      </c>
      <c r="AP38">
        <v>0</v>
      </c>
      <c r="AQ38">
        <v>13.545823</v>
      </c>
      <c r="AR38">
        <v>34.776000000000003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2309.967325999999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373.51499999999999</v>
      </c>
      <c r="M39">
        <v>97.055942999999999</v>
      </c>
      <c r="N39">
        <v>62.190100000000001</v>
      </c>
      <c r="O39">
        <v>130.58009999999999</v>
      </c>
      <c r="P39">
        <v>149.98894999999999</v>
      </c>
      <c r="Q39">
        <v>15.965299999999999</v>
      </c>
      <c r="R39">
        <v>39.9041</v>
      </c>
      <c r="S39">
        <v>22.453600000000002</v>
      </c>
      <c r="T39">
        <v>2.3809279999999999</v>
      </c>
      <c r="U39">
        <v>418.77</v>
      </c>
      <c r="V39">
        <v>20.8</v>
      </c>
      <c r="W39">
        <v>46.399079999999998</v>
      </c>
      <c r="X39">
        <v>120.535</v>
      </c>
      <c r="Y39">
        <v>0</v>
      </c>
      <c r="Z39">
        <v>13.041600000000001</v>
      </c>
      <c r="AA39">
        <v>19.75</v>
      </c>
      <c r="AB39">
        <v>32.333219</v>
      </c>
      <c r="AC39">
        <v>11.598717000000001</v>
      </c>
      <c r="AD39">
        <v>0</v>
      </c>
      <c r="AE39">
        <v>19.725135000000002</v>
      </c>
      <c r="AF39">
        <v>20.750636</v>
      </c>
      <c r="AG39">
        <v>49.768943</v>
      </c>
      <c r="AH39">
        <v>0</v>
      </c>
      <c r="AI39">
        <v>0</v>
      </c>
      <c r="AJ39">
        <v>0</v>
      </c>
      <c r="AK39">
        <v>68.830275</v>
      </c>
      <c r="AL39">
        <v>26.725999999999999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2263.4612839999995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373.51499999999999</v>
      </c>
      <c r="M40">
        <v>97.055942999999999</v>
      </c>
      <c r="N40">
        <v>62.190100000000001</v>
      </c>
      <c r="O40">
        <v>130.58009999999999</v>
      </c>
      <c r="P40">
        <v>149.98894999999999</v>
      </c>
      <c r="Q40">
        <v>15.965299999999999</v>
      </c>
      <c r="R40">
        <v>39.9041</v>
      </c>
      <c r="S40">
        <v>22.453600000000002</v>
      </c>
      <c r="T40">
        <v>1.8</v>
      </c>
      <c r="U40">
        <v>418.77</v>
      </c>
      <c r="V40">
        <v>20.8</v>
      </c>
      <c r="W40">
        <v>46.399079999999998</v>
      </c>
      <c r="X40">
        <v>120.535</v>
      </c>
      <c r="Y40">
        <v>0</v>
      </c>
      <c r="Z40">
        <v>13.041600000000001</v>
      </c>
      <c r="AA40">
        <v>14.04936</v>
      </c>
      <c r="AB40">
        <v>32.333219</v>
      </c>
      <c r="AC40">
        <v>11.598717000000001</v>
      </c>
      <c r="AD40">
        <v>0</v>
      </c>
      <c r="AE40">
        <v>19.725135000000002</v>
      </c>
      <c r="AF40">
        <v>20.750636</v>
      </c>
      <c r="AG40">
        <v>49.768943</v>
      </c>
      <c r="AH40">
        <v>0</v>
      </c>
      <c r="AI40">
        <v>0</v>
      </c>
      <c r="AJ40">
        <v>0</v>
      </c>
      <c r="AK40">
        <v>68.830275</v>
      </c>
      <c r="AL40">
        <v>26.725999999999999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2257.1797159999996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392.51499999999999</v>
      </c>
      <c r="M41">
        <v>97.055942999999999</v>
      </c>
      <c r="N41">
        <v>62.190100000000001</v>
      </c>
      <c r="O41">
        <v>130.58009999999999</v>
      </c>
      <c r="P41">
        <v>149.98894999999999</v>
      </c>
      <c r="Q41">
        <v>15.965299999999999</v>
      </c>
      <c r="R41">
        <v>31.0853</v>
      </c>
      <c r="S41">
        <v>22.453600000000002</v>
      </c>
      <c r="T41">
        <v>1.71</v>
      </c>
      <c r="U41">
        <v>418.77</v>
      </c>
      <c r="V41">
        <v>16.6646</v>
      </c>
      <c r="W41">
        <v>46.399079999999998</v>
      </c>
      <c r="X41">
        <v>120.535</v>
      </c>
      <c r="Y41">
        <v>0</v>
      </c>
      <c r="Z41">
        <v>13.041600000000001</v>
      </c>
      <c r="AA41">
        <v>14.04936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49.768943</v>
      </c>
      <c r="AH41">
        <v>0</v>
      </c>
      <c r="AI41">
        <v>0</v>
      </c>
      <c r="AJ41">
        <v>0</v>
      </c>
      <c r="AK41">
        <v>68.830275</v>
      </c>
      <c r="AL41">
        <v>26.725999999999999</v>
      </c>
      <c r="AM41">
        <v>18.800616999999999</v>
      </c>
      <c r="AN41">
        <v>0.75801200000000002</v>
      </c>
      <c r="AO41">
        <v>0</v>
      </c>
      <c r="AP41">
        <v>0.76859999999999995</v>
      </c>
      <c r="AQ41">
        <v>0</v>
      </c>
      <c r="AR41">
        <v>34.776000000000003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2224.6106579999996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387.51499999999999</v>
      </c>
      <c r="M42">
        <v>97.055942999999999</v>
      </c>
      <c r="N42">
        <v>62.190100000000001</v>
      </c>
      <c r="O42">
        <v>130.58009999999999</v>
      </c>
      <c r="P42">
        <v>149.98894999999999</v>
      </c>
      <c r="Q42">
        <v>15.965299999999999</v>
      </c>
      <c r="R42">
        <v>31.0853</v>
      </c>
      <c r="S42">
        <v>22.453600000000002</v>
      </c>
      <c r="T42">
        <v>1.71</v>
      </c>
      <c r="U42">
        <v>418.77</v>
      </c>
      <c r="V42">
        <v>16.6646</v>
      </c>
      <c r="W42">
        <v>46.399079999999998</v>
      </c>
      <c r="X42">
        <v>120.535</v>
      </c>
      <c r="Y42">
        <v>0</v>
      </c>
      <c r="Z42">
        <v>13.041600000000001</v>
      </c>
      <c r="AA42">
        <v>14.04936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49.768943</v>
      </c>
      <c r="AH42">
        <v>0</v>
      </c>
      <c r="AI42">
        <v>0</v>
      </c>
      <c r="AJ42">
        <v>0</v>
      </c>
      <c r="AK42">
        <v>68.830275</v>
      </c>
      <c r="AL42">
        <v>26.725999999999999</v>
      </c>
      <c r="AM42">
        <v>18.800616999999999</v>
      </c>
      <c r="AN42">
        <v>0.75801200000000002</v>
      </c>
      <c r="AO42">
        <v>0</v>
      </c>
      <c r="AP42">
        <v>0.76859999999999995</v>
      </c>
      <c r="AQ42">
        <v>0</v>
      </c>
      <c r="AR42">
        <v>34.776000000000003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2219.6106579999996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392.51499999999999</v>
      </c>
      <c r="M43">
        <v>97.055942999999999</v>
      </c>
      <c r="N43">
        <v>62.190100000000001</v>
      </c>
      <c r="O43">
        <v>130.58009999999999</v>
      </c>
      <c r="P43">
        <v>149.98894999999999</v>
      </c>
      <c r="Q43">
        <v>15.965299999999999</v>
      </c>
      <c r="R43">
        <v>31.0853</v>
      </c>
      <c r="S43">
        <v>22.453600000000002</v>
      </c>
      <c r="T43">
        <v>1.71</v>
      </c>
      <c r="U43">
        <v>418.77</v>
      </c>
      <c r="V43">
        <v>16.6646</v>
      </c>
      <c r="W43">
        <v>46.399079999999998</v>
      </c>
      <c r="X43">
        <v>120.535</v>
      </c>
      <c r="Y43">
        <v>0</v>
      </c>
      <c r="Z43">
        <v>13.041600000000001</v>
      </c>
      <c r="AA43">
        <v>14.04936</v>
      </c>
      <c r="AB43">
        <v>16.166609000000001</v>
      </c>
      <c r="AC43">
        <v>0</v>
      </c>
      <c r="AD43">
        <v>0</v>
      </c>
      <c r="AE43">
        <v>19.725135000000002</v>
      </c>
      <c r="AF43">
        <v>9.222505</v>
      </c>
      <c r="AG43">
        <v>49.768943</v>
      </c>
      <c r="AH43">
        <v>0</v>
      </c>
      <c r="AI43">
        <v>0</v>
      </c>
      <c r="AJ43">
        <v>0</v>
      </c>
      <c r="AK43">
        <v>68.830275</v>
      </c>
      <c r="AL43">
        <v>26.725999999999999</v>
      </c>
      <c r="AM43">
        <v>18.800616999999999</v>
      </c>
      <c r="AN43">
        <v>0.75801200000000002</v>
      </c>
      <c r="AO43">
        <v>0</v>
      </c>
      <c r="AP43">
        <v>0.76859999999999995</v>
      </c>
      <c r="AQ43">
        <v>0</v>
      </c>
      <c r="AR43">
        <v>38.64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2228.4746579999996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392.51499999999999</v>
      </c>
      <c r="M44">
        <v>97.055942999999999</v>
      </c>
      <c r="N44">
        <v>62.190100000000001</v>
      </c>
      <c r="O44">
        <v>130.58009999999999</v>
      </c>
      <c r="P44">
        <v>149.98894999999999</v>
      </c>
      <c r="Q44">
        <v>15.965299999999999</v>
      </c>
      <c r="R44">
        <v>31.0853</v>
      </c>
      <c r="S44">
        <v>22.453600000000002</v>
      </c>
      <c r="T44">
        <v>1.71</v>
      </c>
      <c r="U44">
        <v>418.77</v>
      </c>
      <c r="V44">
        <v>16.6646</v>
      </c>
      <c r="W44">
        <v>46.399079999999998</v>
      </c>
      <c r="X44">
        <v>120.535</v>
      </c>
      <c r="Y44">
        <v>0</v>
      </c>
      <c r="Z44">
        <v>13.041600000000001</v>
      </c>
      <c r="AA44">
        <v>14.04936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49.768943</v>
      </c>
      <c r="AH44">
        <v>0</v>
      </c>
      <c r="AI44">
        <v>0</v>
      </c>
      <c r="AJ44">
        <v>0</v>
      </c>
      <c r="AK44">
        <v>68.830275</v>
      </c>
      <c r="AL44">
        <v>26.725999999999999</v>
      </c>
      <c r="AM44">
        <v>18.800616999999999</v>
      </c>
      <c r="AN44">
        <v>0.75801200000000002</v>
      </c>
      <c r="AO44">
        <v>0</v>
      </c>
      <c r="AP44">
        <v>0.76859999999999995</v>
      </c>
      <c r="AQ44">
        <v>0</v>
      </c>
      <c r="AR44">
        <v>38.64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2228.4746579999996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373.51499999999999</v>
      </c>
      <c r="M45">
        <v>97.055942999999999</v>
      </c>
      <c r="N45">
        <v>62.190100000000001</v>
      </c>
      <c r="O45">
        <v>130.58009999999999</v>
      </c>
      <c r="P45">
        <v>149.98894999999999</v>
      </c>
      <c r="Q45">
        <v>13.4232</v>
      </c>
      <c r="R45">
        <v>26.315899999999999</v>
      </c>
      <c r="S45">
        <v>16.6523</v>
      </c>
      <c r="T45">
        <v>1.71</v>
      </c>
      <c r="U45">
        <v>418.77</v>
      </c>
      <c r="V45">
        <v>12</v>
      </c>
      <c r="W45">
        <v>46.399079999999998</v>
      </c>
      <c r="X45">
        <v>120.535</v>
      </c>
      <c r="Y45">
        <v>0</v>
      </c>
      <c r="Z45">
        <v>13.041600000000001</v>
      </c>
      <c r="AA45">
        <v>14.04936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49.768943</v>
      </c>
      <c r="AH45">
        <v>0</v>
      </c>
      <c r="AI45">
        <v>0</v>
      </c>
      <c r="AJ45">
        <v>0</v>
      </c>
      <c r="AK45">
        <v>68.830275</v>
      </c>
      <c r="AL45">
        <v>26.725999999999999</v>
      </c>
      <c r="AM45">
        <v>18.800616999999999</v>
      </c>
      <c r="AN45">
        <v>0.75801200000000002</v>
      </c>
      <c r="AO45">
        <v>0</v>
      </c>
      <c r="AP45">
        <v>0.76859999999999995</v>
      </c>
      <c r="AQ45">
        <v>0</v>
      </c>
      <c r="AR45">
        <v>34.776000000000003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2187.8332579999992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373.51499999999999</v>
      </c>
      <c r="M46">
        <v>97.055942999999999</v>
      </c>
      <c r="N46">
        <v>62.190100000000001</v>
      </c>
      <c r="O46">
        <v>130.58009999999999</v>
      </c>
      <c r="P46">
        <v>149.98894999999999</v>
      </c>
      <c r="Q46">
        <v>13.4232</v>
      </c>
      <c r="R46">
        <v>26.315899999999999</v>
      </c>
      <c r="S46">
        <v>16.6523</v>
      </c>
      <c r="T46">
        <v>1.71</v>
      </c>
      <c r="U46">
        <v>418.77</v>
      </c>
      <c r="V46">
        <v>12</v>
      </c>
      <c r="W46">
        <v>46.399079999999998</v>
      </c>
      <c r="X46">
        <v>120.535</v>
      </c>
      <c r="Y46">
        <v>0</v>
      </c>
      <c r="Z46">
        <v>13.041600000000001</v>
      </c>
      <c r="AA46">
        <v>14.04936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49.768943</v>
      </c>
      <c r="AH46">
        <v>0</v>
      </c>
      <c r="AI46">
        <v>0</v>
      </c>
      <c r="AJ46">
        <v>0</v>
      </c>
      <c r="AK46">
        <v>68.830275</v>
      </c>
      <c r="AL46">
        <v>26.725999999999999</v>
      </c>
      <c r="AM46">
        <v>18.800616999999999</v>
      </c>
      <c r="AN46">
        <v>0.75801200000000002</v>
      </c>
      <c r="AO46">
        <v>0</v>
      </c>
      <c r="AP46">
        <v>0.76859999999999995</v>
      </c>
      <c r="AQ46">
        <v>0</v>
      </c>
      <c r="AR46">
        <v>34.776000000000003</v>
      </c>
      <c r="AS46">
        <v>37.890518999999998</v>
      </c>
      <c r="AT46">
        <v>19.522048999999999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2187.3553239999992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373.51499999999999</v>
      </c>
      <c r="M47">
        <v>97.055942999999999</v>
      </c>
      <c r="N47">
        <v>62.190100000000001</v>
      </c>
      <c r="O47">
        <v>130.58009999999999</v>
      </c>
      <c r="P47">
        <v>149.98894999999999</v>
      </c>
      <c r="Q47">
        <v>13.4232</v>
      </c>
      <c r="R47">
        <v>26.315899999999999</v>
      </c>
      <c r="S47">
        <v>16.6523</v>
      </c>
      <c r="T47">
        <v>1.71</v>
      </c>
      <c r="U47">
        <v>418.77</v>
      </c>
      <c r="V47">
        <v>12</v>
      </c>
      <c r="W47">
        <v>46.399079999999998</v>
      </c>
      <c r="X47">
        <v>120.535</v>
      </c>
      <c r="Y47">
        <v>0</v>
      </c>
      <c r="Z47">
        <v>13.041600000000001</v>
      </c>
      <c r="AA47">
        <v>14.04936</v>
      </c>
      <c r="AB47">
        <v>0</v>
      </c>
      <c r="AC47">
        <v>0</v>
      </c>
      <c r="AD47">
        <v>0</v>
      </c>
      <c r="AE47">
        <v>0</v>
      </c>
      <c r="AF47">
        <v>9.222505</v>
      </c>
      <c r="AG47">
        <v>49.768943</v>
      </c>
      <c r="AH47">
        <v>0</v>
      </c>
      <c r="AI47">
        <v>0</v>
      </c>
      <c r="AJ47">
        <v>0</v>
      </c>
      <c r="AK47">
        <v>68.830275</v>
      </c>
      <c r="AL47">
        <v>26.725999999999999</v>
      </c>
      <c r="AM47">
        <v>18.800616999999999</v>
      </c>
      <c r="AN47">
        <v>0.75801200000000002</v>
      </c>
      <c r="AO47">
        <v>0</v>
      </c>
      <c r="AP47">
        <v>0.76859999999999995</v>
      </c>
      <c r="AQ47">
        <v>0</v>
      </c>
      <c r="AR47">
        <v>34.776000000000003</v>
      </c>
      <c r="AS47">
        <v>37.890518999999998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2151.9415139999992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373.51499999999999</v>
      </c>
      <c r="M48">
        <v>97.055942999999999</v>
      </c>
      <c r="N48">
        <v>62.190100000000001</v>
      </c>
      <c r="O48">
        <v>130.58009999999999</v>
      </c>
      <c r="P48">
        <v>149.98894999999999</v>
      </c>
      <c r="Q48">
        <v>13.4232</v>
      </c>
      <c r="R48">
        <v>26.315899999999999</v>
      </c>
      <c r="S48">
        <v>16.6523</v>
      </c>
      <c r="T48">
        <v>1.71</v>
      </c>
      <c r="U48">
        <v>418.77</v>
      </c>
      <c r="V48">
        <v>12</v>
      </c>
      <c r="W48">
        <v>46.399079999999998</v>
      </c>
      <c r="X48">
        <v>120.63500000000001</v>
      </c>
      <c r="Y48">
        <v>0</v>
      </c>
      <c r="Z48">
        <v>13.041600000000001</v>
      </c>
      <c r="AA48">
        <v>7.9</v>
      </c>
      <c r="AB48">
        <v>0</v>
      </c>
      <c r="AC48">
        <v>0</v>
      </c>
      <c r="AD48">
        <v>0</v>
      </c>
      <c r="AE48">
        <v>0</v>
      </c>
      <c r="AF48">
        <v>9.222505</v>
      </c>
      <c r="AG48">
        <v>49.768943</v>
      </c>
      <c r="AH48">
        <v>0</v>
      </c>
      <c r="AI48">
        <v>0</v>
      </c>
      <c r="AJ48">
        <v>0</v>
      </c>
      <c r="AK48">
        <v>68.830275</v>
      </c>
      <c r="AL48">
        <v>26.725999999999999</v>
      </c>
      <c r="AM48">
        <v>18.800616999999999</v>
      </c>
      <c r="AN48">
        <v>0.75801200000000002</v>
      </c>
      <c r="AO48">
        <v>0</v>
      </c>
      <c r="AP48">
        <v>0.38429999999999997</v>
      </c>
      <c r="AQ48">
        <v>0</v>
      </c>
      <c r="AR48">
        <v>34.776000000000003</v>
      </c>
      <c r="AS48">
        <v>37.890518999999998</v>
      </c>
      <c r="AT48">
        <v>19.780767999999998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2145.2886389999999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373.51499999999999</v>
      </c>
      <c r="M49">
        <v>97.055942999999999</v>
      </c>
      <c r="N49">
        <v>62.190100000000001</v>
      </c>
      <c r="O49">
        <v>130.58009999999999</v>
      </c>
      <c r="P49">
        <v>149.98894999999999</v>
      </c>
      <c r="Q49">
        <v>13.4232</v>
      </c>
      <c r="R49">
        <v>26.315899999999999</v>
      </c>
      <c r="S49">
        <v>16.6523</v>
      </c>
      <c r="T49">
        <v>1.71</v>
      </c>
      <c r="U49">
        <v>418.77</v>
      </c>
      <c r="V49">
        <v>12</v>
      </c>
      <c r="W49">
        <v>46.399079999999998</v>
      </c>
      <c r="X49">
        <v>120.63500000000001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49.768943</v>
      </c>
      <c r="AH49">
        <v>0</v>
      </c>
      <c r="AI49">
        <v>0</v>
      </c>
      <c r="AJ49">
        <v>0</v>
      </c>
      <c r="AK49">
        <v>68.830275</v>
      </c>
      <c r="AL49">
        <v>26.725999999999999</v>
      </c>
      <c r="AM49">
        <v>18.800616999999999</v>
      </c>
      <c r="AN49">
        <v>0.75801200000000002</v>
      </c>
      <c r="AO49">
        <v>0</v>
      </c>
      <c r="AP49">
        <v>0.89670000000000005</v>
      </c>
      <c r="AQ49">
        <v>0</v>
      </c>
      <c r="AR49">
        <v>34.776000000000003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2138.1202539999999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373.51499999999999</v>
      </c>
      <c r="M50">
        <v>97.055942999999999</v>
      </c>
      <c r="N50">
        <v>62.190100000000001</v>
      </c>
      <c r="O50">
        <v>130.58009999999999</v>
      </c>
      <c r="P50">
        <v>149.98894999999999</v>
      </c>
      <c r="Q50">
        <v>13.4232</v>
      </c>
      <c r="R50">
        <v>26.315899999999999</v>
      </c>
      <c r="S50">
        <v>16.6523</v>
      </c>
      <c r="T50">
        <v>1.71</v>
      </c>
      <c r="U50">
        <v>418.77</v>
      </c>
      <c r="V50">
        <v>12</v>
      </c>
      <c r="W50">
        <v>46.399079999999998</v>
      </c>
      <c r="X50">
        <v>120.535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49.768943</v>
      </c>
      <c r="AH50">
        <v>0</v>
      </c>
      <c r="AI50">
        <v>0</v>
      </c>
      <c r="AJ50">
        <v>0</v>
      </c>
      <c r="AK50">
        <v>68.830275</v>
      </c>
      <c r="AL50">
        <v>26.725999999999999</v>
      </c>
      <c r="AM50">
        <v>18.800616999999999</v>
      </c>
      <c r="AN50">
        <v>0.75801200000000002</v>
      </c>
      <c r="AO50">
        <v>0</v>
      </c>
      <c r="AP50">
        <v>0.89670000000000005</v>
      </c>
      <c r="AQ50">
        <v>0</v>
      </c>
      <c r="AR50">
        <v>34.776000000000003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2138.020254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373.51499999999999</v>
      </c>
      <c r="M51">
        <v>97.055942999999999</v>
      </c>
      <c r="N51">
        <v>62.190100000000001</v>
      </c>
      <c r="O51">
        <v>130.58009999999999</v>
      </c>
      <c r="P51">
        <v>149.98894999999999</v>
      </c>
      <c r="Q51">
        <v>13.4232</v>
      </c>
      <c r="R51">
        <v>26.315899999999999</v>
      </c>
      <c r="S51">
        <v>16.6523</v>
      </c>
      <c r="T51">
        <v>1.71</v>
      </c>
      <c r="U51">
        <v>418.77</v>
      </c>
      <c r="V51">
        <v>12</v>
      </c>
      <c r="W51">
        <v>46.399079999999998</v>
      </c>
      <c r="X51">
        <v>120.63500000000001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9.222505</v>
      </c>
      <c r="AG51">
        <v>49.768943</v>
      </c>
      <c r="AH51">
        <v>0</v>
      </c>
      <c r="AI51">
        <v>0</v>
      </c>
      <c r="AJ51">
        <v>0</v>
      </c>
      <c r="AK51">
        <v>68.830275</v>
      </c>
      <c r="AL51">
        <v>26.725999999999999</v>
      </c>
      <c r="AM51">
        <v>18.800616999999999</v>
      </c>
      <c r="AN51">
        <v>0.75801200000000002</v>
      </c>
      <c r="AO51">
        <v>0</v>
      </c>
      <c r="AP51">
        <v>0.89670000000000005</v>
      </c>
      <c r="AQ51">
        <v>0</v>
      </c>
      <c r="AR51">
        <v>34.776000000000003</v>
      </c>
      <c r="AS51">
        <v>37.890518999999998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2138.1202539999999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373.51499999999999</v>
      </c>
      <c r="M52">
        <v>97.055942999999999</v>
      </c>
      <c r="N52">
        <v>62.190100000000001</v>
      </c>
      <c r="O52">
        <v>130.58009999999999</v>
      </c>
      <c r="P52">
        <v>149.98894999999999</v>
      </c>
      <c r="Q52">
        <v>13.4232</v>
      </c>
      <c r="R52">
        <v>26.315899999999999</v>
      </c>
      <c r="S52">
        <v>16.6523</v>
      </c>
      <c r="T52">
        <v>1.71</v>
      </c>
      <c r="U52">
        <v>418.77</v>
      </c>
      <c r="V52">
        <v>12</v>
      </c>
      <c r="W52">
        <v>46.399079999999998</v>
      </c>
      <c r="X52">
        <v>120.63500000000001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9.222505</v>
      </c>
      <c r="AG52">
        <v>49.768943</v>
      </c>
      <c r="AH52">
        <v>0</v>
      </c>
      <c r="AI52">
        <v>0</v>
      </c>
      <c r="AJ52">
        <v>0</v>
      </c>
      <c r="AK52">
        <v>68.830275</v>
      </c>
      <c r="AL52">
        <v>26.725999999999999</v>
      </c>
      <c r="AM52">
        <v>18.800616999999999</v>
      </c>
      <c r="AN52">
        <v>0.75801200000000002</v>
      </c>
      <c r="AO52">
        <v>0</v>
      </c>
      <c r="AP52">
        <v>0.89670000000000005</v>
      </c>
      <c r="AQ52">
        <v>0</v>
      </c>
      <c r="AR52">
        <v>34.776000000000003</v>
      </c>
      <c r="AS52">
        <v>37.890518999999998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2138.1202539999999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373.51499999999999</v>
      </c>
      <c r="M53">
        <v>97.055942999999999</v>
      </c>
      <c r="N53">
        <v>62.190100000000001</v>
      </c>
      <c r="O53">
        <v>130.58009999999999</v>
      </c>
      <c r="P53">
        <v>149.98894999999999</v>
      </c>
      <c r="Q53">
        <v>13.4232</v>
      </c>
      <c r="R53">
        <v>26.315899999999999</v>
      </c>
      <c r="S53">
        <v>16.6523</v>
      </c>
      <c r="T53">
        <v>1.71</v>
      </c>
      <c r="U53">
        <v>418.77</v>
      </c>
      <c r="V53">
        <v>12</v>
      </c>
      <c r="W53">
        <v>37.021099999999997</v>
      </c>
      <c r="X53">
        <v>99.655000000000001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9.222505</v>
      </c>
      <c r="AG53">
        <v>49.768943</v>
      </c>
      <c r="AH53">
        <v>0</v>
      </c>
      <c r="AI53">
        <v>0</v>
      </c>
      <c r="AJ53">
        <v>0</v>
      </c>
      <c r="AK53">
        <v>68.830275</v>
      </c>
      <c r="AL53">
        <v>26.725999999999999</v>
      </c>
      <c r="AM53">
        <v>18.800616999999999</v>
      </c>
      <c r="AN53">
        <v>0.75801200000000002</v>
      </c>
      <c r="AO53">
        <v>0</v>
      </c>
      <c r="AP53">
        <v>0.89670000000000005</v>
      </c>
      <c r="AQ53">
        <v>0</v>
      </c>
      <c r="AR53">
        <v>38.64</v>
      </c>
      <c r="AS53">
        <v>37.890518999999998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2111.6262740000002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373.51499999999999</v>
      </c>
      <c r="M54">
        <v>97.055942999999999</v>
      </c>
      <c r="N54">
        <v>62.190100000000001</v>
      </c>
      <c r="O54">
        <v>130.58009999999999</v>
      </c>
      <c r="P54">
        <v>149.98894999999999</v>
      </c>
      <c r="Q54">
        <v>13.4232</v>
      </c>
      <c r="R54">
        <v>26.315899999999999</v>
      </c>
      <c r="S54">
        <v>16.6523</v>
      </c>
      <c r="T54">
        <v>1.71</v>
      </c>
      <c r="U54">
        <v>418.77</v>
      </c>
      <c r="V54">
        <v>12</v>
      </c>
      <c r="W54">
        <v>37.021099999999997</v>
      </c>
      <c r="X54">
        <v>99.655000000000001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9.222505</v>
      </c>
      <c r="AG54">
        <v>49.768943</v>
      </c>
      <c r="AH54">
        <v>0</v>
      </c>
      <c r="AI54">
        <v>0</v>
      </c>
      <c r="AJ54">
        <v>0</v>
      </c>
      <c r="AK54">
        <v>68.830275</v>
      </c>
      <c r="AL54">
        <v>26.725999999999999</v>
      </c>
      <c r="AM54">
        <v>18.800616999999999</v>
      </c>
      <c r="AN54">
        <v>0.75801200000000002</v>
      </c>
      <c r="AO54">
        <v>0</v>
      </c>
      <c r="AP54">
        <v>0.89670000000000005</v>
      </c>
      <c r="AQ54">
        <v>0</v>
      </c>
      <c r="AR54">
        <v>38.64</v>
      </c>
      <c r="AS54">
        <v>37.890518999999998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2111.6262740000002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373.51499999999999</v>
      </c>
      <c r="M55">
        <v>97.055942999999999</v>
      </c>
      <c r="N55">
        <v>62.190100000000001</v>
      </c>
      <c r="O55">
        <v>130.58009999999999</v>
      </c>
      <c r="P55">
        <v>149.98894999999999</v>
      </c>
      <c r="Q55">
        <v>13.4232</v>
      </c>
      <c r="R55">
        <v>26.315899999999999</v>
      </c>
      <c r="S55">
        <v>16.6523</v>
      </c>
      <c r="T55">
        <v>1.71</v>
      </c>
      <c r="U55">
        <v>418.77</v>
      </c>
      <c r="V55">
        <v>12</v>
      </c>
      <c r="W55">
        <v>29.785599999999999</v>
      </c>
      <c r="X55">
        <v>86.642600000000002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9.222505</v>
      </c>
      <c r="AG55">
        <v>49.768943</v>
      </c>
      <c r="AH55">
        <v>0</v>
      </c>
      <c r="AI55">
        <v>0</v>
      </c>
      <c r="AJ55">
        <v>0</v>
      </c>
      <c r="AK55">
        <v>68.830275</v>
      </c>
      <c r="AL55">
        <v>26.725999999999999</v>
      </c>
      <c r="AM55">
        <v>18.800616999999999</v>
      </c>
      <c r="AN55">
        <v>0.75801200000000002</v>
      </c>
      <c r="AO55">
        <v>0</v>
      </c>
      <c r="AP55">
        <v>0.89670000000000005</v>
      </c>
      <c r="AQ55">
        <v>0</v>
      </c>
      <c r="AR55">
        <v>34.776000000000003</v>
      </c>
      <c r="AS55">
        <v>37.890518999999998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2087.5143739999999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373.51499999999999</v>
      </c>
      <c r="M56">
        <v>97.055942999999999</v>
      </c>
      <c r="N56">
        <v>62.190100000000001</v>
      </c>
      <c r="O56">
        <v>130.58009999999999</v>
      </c>
      <c r="P56">
        <v>149.98894999999999</v>
      </c>
      <c r="Q56">
        <v>13.4232</v>
      </c>
      <c r="R56">
        <v>26.315899999999999</v>
      </c>
      <c r="S56">
        <v>16.6523</v>
      </c>
      <c r="T56">
        <v>1.71</v>
      </c>
      <c r="U56">
        <v>418.77</v>
      </c>
      <c r="V56">
        <v>12</v>
      </c>
      <c r="W56">
        <v>29.785599999999999</v>
      </c>
      <c r="X56">
        <v>86.642600000000002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9.222505</v>
      </c>
      <c r="AG56">
        <v>49.768943</v>
      </c>
      <c r="AH56">
        <v>0</v>
      </c>
      <c r="AI56">
        <v>0</v>
      </c>
      <c r="AJ56">
        <v>0</v>
      </c>
      <c r="AK56">
        <v>68.830275</v>
      </c>
      <c r="AL56">
        <v>26.725999999999999</v>
      </c>
      <c r="AM56">
        <v>18.800616999999999</v>
      </c>
      <c r="AN56">
        <v>0.75801200000000002</v>
      </c>
      <c r="AO56">
        <v>0</v>
      </c>
      <c r="AP56">
        <v>0.89670000000000005</v>
      </c>
      <c r="AQ56">
        <v>0</v>
      </c>
      <c r="AR56">
        <v>34.776000000000003</v>
      </c>
      <c r="AS56">
        <v>37.890518999999998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2087.5143739999999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373.51499999999999</v>
      </c>
      <c r="M57">
        <v>97.055942999999999</v>
      </c>
      <c r="N57">
        <v>62.190100000000001</v>
      </c>
      <c r="O57">
        <v>130.58009999999999</v>
      </c>
      <c r="P57">
        <v>149.98894999999999</v>
      </c>
      <c r="Q57">
        <v>13.4232</v>
      </c>
      <c r="R57">
        <v>26.315899999999999</v>
      </c>
      <c r="S57">
        <v>16.6523</v>
      </c>
      <c r="T57">
        <v>1.71</v>
      </c>
      <c r="U57">
        <v>418.77</v>
      </c>
      <c r="V57">
        <v>12</v>
      </c>
      <c r="W57">
        <v>29.785599999999999</v>
      </c>
      <c r="X57">
        <v>86.642600000000002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9.222505</v>
      </c>
      <c r="AG57">
        <v>49.768943</v>
      </c>
      <c r="AH57">
        <v>0</v>
      </c>
      <c r="AI57">
        <v>0</v>
      </c>
      <c r="AJ57">
        <v>0</v>
      </c>
      <c r="AK57">
        <v>68.830275</v>
      </c>
      <c r="AL57">
        <v>26.725999999999999</v>
      </c>
      <c r="AM57">
        <v>18.800616999999999</v>
      </c>
      <c r="AN57">
        <v>0.75801200000000002</v>
      </c>
      <c r="AO57">
        <v>0</v>
      </c>
      <c r="AP57">
        <v>0.89670000000000005</v>
      </c>
      <c r="AQ57">
        <v>0</v>
      </c>
      <c r="AR57">
        <v>34.776000000000003</v>
      </c>
      <c r="AS57">
        <v>37.890518999999998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2087.5143739999999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373.51499999999999</v>
      </c>
      <c r="M58">
        <v>97.055942999999999</v>
      </c>
      <c r="N58">
        <v>62.190100000000001</v>
      </c>
      <c r="O58">
        <v>130.58009999999999</v>
      </c>
      <c r="P58">
        <v>149.98894999999999</v>
      </c>
      <c r="Q58">
        <v>13.4232</v>
      </c>
      <c r="R58">
        <v>26.315899999999999</v>
      </c>
      <c r="S58">
        <v>16.6523</v>
      </c>
      <c r="T58">
        <v>1.71</v>
      </c>
      <c r="U58">
        <v>418.77</v>
      </c>
      <c r="V58">
        <v>12</v>
      </c>
      <c r="W58">
        <v>37.021099999999997</v>
      </c>
      <c r="X58">
        <v>99.5989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9.222505</v>
      </c>
      <c r="AG58">
        <v>49.768943</v>
      </c>
      <c r="AH58">
        <v>0</v>
      </c>
      <c r="AI58">
        <v>0</v>
      </c>
      <c r="AJ58">
        <v>0</v>
      </c>
      <c r="AK58">
        <v>68.830275</v>
      </c>
      <c r="AL58">
        <v>26.725999999999999</v>
      </c>
      <c r="AM58">
        <v>18.800616999999999</v>
      </c>
      <c r="AN58">
        <v>0.75801200000000002</v>
      </c>
      <c r="AO58">
        <v>0</v>
      </c>
      <c r="AP58">
        <v>0.89670000000000005</v>
      </c>
      <c r="AQ58">
        <v>0</v>
      </c>
      <c r="AR58">
        <v>34.776000000000003</v>
      </c>
      <c r="AS58">
        <v>37.890518999999998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2107.7061739999999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373.51499999999999</v>
      </c>
      <c r="M59">
        <v>97.055942999999999</v>
      </c>
      <c r="N59">
        <v>62.190100000000001</v>
      </c>
      <c r="O59">
        <v>130.58009999999999</v>
      </c>
      <c r="P59">
        <v>149.98894999999999</v>
      </c>
      <c r="Q59">
        <v>13.4232</v>
      </c>
      <c r="R59">
        <v>26.315899999999999</v>
      </c>
      <c r="S59">
        <v>16.6523</v>
      </c>
      <c r="T59">
        <v>1.71</v>
      </c>
      <c r="U59">
        <v>418.77</v>
      </c>
      <c r="V59">
        <v>11.45</v>
      </c>
      <c r="W59">
        <v>37.021099999999997</v>
      </c>
      <c r="X59">
        <v>99.5989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49.768943</v>
      </c>
      <c r="AH59">
        <v>0</v>
      </c>
      <c r="AI59">
        <v>0</v>
      </c>
      <c r="AJ59">
        <v>0</v>
      </c>
      <c r="AK59">
        <v>68.830275</v>
      </c>
      <c r="AL59">
        <v>26.725999999999999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2125.9846089999996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373.51499999999999</v>
      </c>
      <c r="M60">
        <v>97.055942999999999</v>
      </c>
      <c r="N60">
        <v>62.190100000000001</v>
      </c>
      <c r="O60">
        <v>130.58009999999999</v>
      </c>
      <c r="P60">
        <v>149.98894999999999</v>
      </c>
      <c r="Q60">
        <v>13.4232</v>
      </c>
      <c r="R60">
        <v>26.315899999999999</v>
      </c>
      <c r="S60">
        <v>16.6523</v>
      </c>
      <c r="T60">
        <v>1.71</v>
      </c>
      <c r="U60">
        <v>418.77</v>
      </c>
      <c r="V60">
        <v>11.45</v>
      </c>
      <c r="W60">
        <v>37.021099999999997</v>
      </c>
      <c r="X60">
        <v>99.5989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49.768943</v>
      </c>
      <c r="AH60">
        <v>0</v>
      </c>
      <c r="AI60">
        <v>0</v>
      </c>
      <c r="AJ60">
        <v>0</v>
      </c>
      <c r="AK60">
        <v>68.830275</v>
      </c>
      <c r="AL60">
        <v>26.725999999999999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2125.9846089999996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373.51499999999999</v>
      </c>
      <c r="M61">
        <v>97.055942999999999</v>
      </c>
      <c r="N61">
        <v>62.190100000000001</v>
      </c>
      <c r="O61">
        <v>130.58009999999999</v>
      </c>
      <c r="P61">
        <v>149.98894999999999</v>
      </c>
      <c r="Q61">
        <v>13.4232</v>
      </c>
      <c r="R61">
        <v>31.3218</v>
      </c>
      <c r="S61">
        <v>16.6523</v>
      </c>
      <c r="T61">
        <v>1.71</v>
      </c>
      <c r="U61">
        <v>418.77</v>
      </c>
      <c r="V61">
        <v>14.306251</v>
      </c>
      <c r="W61">
        <v>37.021099999999997</v>
      </c>
      <c r="X61">
        <v>99.5989</v>
      </c>
      <c r="Y61">
        <v>0</v>
      </c>
      <c r="Z61">
        <v>13.041600000000001</v>
      </c>
      <c r="AA61">
        <v>12.07436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49.768943</v>
      </c>
      <c r="AH61">
        <v>0</v>
      </c>
      <c r="AI61">
        <v>0</v>
      </c>
      <c r="AJ61">
        <v>0</v>
      </c>
      <c r="AK61">
        <v>68.830275</v>
      </c>
      <c r="AL61">
        <v>26.725999999999999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2145.9211199999995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373.51499999999999</v>
      </c>
      <c r="M62">
        <v>97.055942999999999</v>
      </c>
      <c r="N62">
        <v>62.190100000000001</v>
      </c>
      <c r="O62">
        <v>130.58009999999999</v>
      </c>
      <c r="P62">
        <v>149.98894999999999</v>
      </c>
      <c r="Q62">
        <v>13.4232</v>
      </c>
      <c r="R62">
        <v>31.3218</v>
      </c>
      <c r="S62">
        <v>16.6523</v>
      </c>
      <c r="T62">
        <v>1.71</v>
      </c>
      <c r="U62">
        <v>418.77</v>
      </c>
      <c r="V62">
        <v>14.381399999999999</v>
      </c>
      <c r="W62">
        <v>37.021099999999997</v>
      </c>
      <c r="X62">
        <v>99.5989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49.768943</v>
      </c>
      <c r="AH62">
        <v>0</v>
      </c>
      <c r="AI62">
        <v>0</v>
      </c>
      <c r="AJ62">
        <v>0</v>
      </c>
      <c r="AK62">
        <v>68.830275</v>
      </c>
      <c r="AL62">
        <v>26.725999999999999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34.776000000000003</v>
      </c>
      <c r="AS62">
        <v>29.402225000000001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2139.4829749999994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373.51499999999999</v>
      </c>
      <c r="M63">
        <v>97.055942999999999</v>
      </c>
      <c r="N63">
        <v>62.190100000000001</v>
      </c>
      <c r="O63">
        <v>130.58009999999999</v>
      </c>
      <c r="P63">
        <v>149.98894999999999</v>
      </c>
      <c r="Q63">
        <v>16.119399999999999</v>
      </c>
      <c r="R63">
        <v>31.3218</v>
      </c>
      <c r="S63">
        <v>19.485267</v>
      </c>
      <c r="T63">
        <v>1.71</v>
      </c>
      <c r="U63">
        <v>418.77</v>
      </c>
      <c r="V63">
        <v>14.381399999999999</v>
      </c>
      <c r="W63">
        <v>46.399079999999998</v>
      </c>
      <c r="X63">
        <v>120.535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49.768943</v>
      </c>
      <c r="AH63">
        <v>0</v>
      </c>
      <c r="AI63">
        <v>0</v>
      </c>
      <c r="AJ63">
        <v>0</v>
      </c>
      <c r="AK63">
        <v>68.830275</v>
      </c>
      <c r="AL63">
        <v>26.725999999999999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38.64</v>
      </c>
      <c r="AS63">
        <v>29.402225000000001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2179.1902219999993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373.51499999999999</v>
      </c>
      <c r="M64">
        <v>97.055942999999999</v>
      </c>
      <c r="N64">
        <v>62.190100000000001</v>
      </c>
      <c r="O64">
        <v>130.58009999999999</v>
      </c>
      <c r="P64">
        <v>149.98894999999999</v>
      </c>
      <c r="Q64">
        <v>16.119399999999999</v>
      </c>
      <c r="R64">
        <v>31.3218</v>
      </c>
      <c r="S64">
        <v>19.748100000000001</v>
      </c>
      <c r="T64">
        <v>1.71</v>
      </c>
      <c r="U64">
        <v>418.77</v>
      </c>
      <c r="V64">
        <v>14.381399999999999</v>
      </c>
      <c r="W64">
        <v>46.399079999999998</v>
      </c>
      <c r="X64">
        <v>120.535</v>
      </c>
      <c r="Y64">
        <v>0</v>
      </c>
      <c r="Z64">
        <v>13.041600000000001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49.768943</v>
      </c>
      <c r="AH64">
        <v>0</v>
      </c>
      <c r="AI64">
        <v>0</v>
      </c>
      <c r="AJ64">
        <v>0</v>
      </c>
      <c r="AK64">
        <v>68.830275</v>
      </c>
      <c r="AL64">
        <v>26.725999999999999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38.64</v>
      </c>
      <c r="AS64">
        <v>29.402225000000001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2179.453054999999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379.89260000000002</v>
      </c>
      <c r="L65">
        <v>421.66770000000002</v>
      </c>
      <c r="M65">
        <v>97.055942999999999</v>
      </c>
      <c r="N65">
        <v>62.190100000000001</v>
      </c>
      <c r="O65">
        <v>130.58009999999999</v>
      </c>
      <c r="P65">
        <v>149.98894999999999</v>
      </c>
      <c r="Q65">
        <v>18.537092000000001</v>
      </c>
      <c r="R65">
        <v>40.140599999999999</v>
      </c>
      <c r="S65">
        <v>24.9346</v>
      </c>
      <c r="T65">
        <v>3.09</v>
      </c>
      <c r="U65">
        <v>418.77</v>
      </c>
      <c r="V65">
        <v>18.5168</v>
      </c>
      <c r="W65">
        <v>46.399079999999998</v>
      </c>
      <c r="X65">
        <v>120.535</v>
      </c>
      <c r="Y65">
        <v>0</v>
      </c>
      <c r="Z65">
        <v>13.041600000000001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49.768943</v>
      </c>
      <c r="AH65">
        <v>0</v>
      </c>
      <c r="AI65">
        <v>0</v>
      </c>
      <c r="AJ65">
        <v>0</v>
      </c>
      <c r="AK65">
        <v>68.830275</v>
      </c>
      <c r="AL65">
        <v>25.564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34.776000000000003</v>
      </c>
      <c r="AS65">
        <v>29.402225000000001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2244.5181469999989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379.89260000000002</v>
      </c>
      <c r="L66">
        <v>406.66770000000002</v>
      </c>
      <c r="M66">
        <v>97.055942999999999</v>
      </c>
      <c r="N66">
        <v>62.190100000000001</v>
      </c>
      <c r="O66">
        <v>130.58009999999999</v>
      </c>
      <c r="P66">
        <v>149.98894999999999</v>
      </c>
      <c r="Q66">
        <v>20.087900000000001</v>
      </c>
      <c r="R66">
        <v>40.140599999999999</v>
      </c>
      <c r="S66">
        <v>24.9346</v>
      </c>
      <c r="T66">
        <v>3.09</v>
      </c>
      <c r="U66">
        <v>418.77</v>
      </c>
      <c r="V66">
        <v>18.5168</v>
      </c>
      <c r="W66">
        <v>46.399079999999998</v>
      </c>
      <c r="X66">
        <v>120.535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49.768943</v>
      </c>
      <c r="AH66">
        <v>0</v>
      </c>
      <c r="AI66">
        <v>0</v>
      </c>
      <c r="AJ66">
        <v>0</v>
      </c>
      <c r="AK66">
        <v>68.830275</v>
      </c>
      <c r="AL66">
        <v>25.564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2233.0364489999993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438.78652199999999</v>
      </c>
      <c r="L67">
        <v>406.66770000000002</v>
      </c>
      <c r="M67">
        <v>97.055942999999999</v>
      </c>
      <c r="N67">
        <v>62.190100000000001</v>
      </c>
      <c r="O67">
        <v>130.58009999999999</v>
      </c>
      <c r="P67">
        <v>143.345144</v>
      </c>
      <c r="Q67">
        <v>20.087900000000001</v>
      </c>
      <c r="R67">
        <v>40.140599999999999</v>
      </c>
      <c r="S67">
        <v>24.9346</v>
      </c>
      <c r="T67">
        <v>3.09</v>
      </c>
      <c r="U67">
        <v>418.77</v>
      </c>
      <c r="V67">
        <v>20.8</v>
      </c>
      <c r="W67">
        <v>46.399079999999998</v>
      </c>
      <c r="X67">
        <v>120.535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49.768943</v>
      </c>
      <c r="AH67">
        <v>0</v>
      </c>
      <c r="AI67">
        <v>0</v>
      </c>
      <c r="AJ67">
        <v>0</v>
      </c>
      <c r="AK67">
        <v>68.830275</v>
      </c>
      <c r="AL67">
        <v>25.564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2287.5697649999988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517.89260000000002</v>
      </c>
      <c r="L68">
        <v>451.2602</v>
      </c>
      <c r="M68">
        <v>97.055942999999999</v>
      </c>
      <c r="N68">
        <v>62.190100000000001</v>
      </c>
      <c r="O68">
        <v>130.58009999999999</v>
      </c>
      <c r="P68">
        <v>143.345144</v>
      </c>
      <c r="Q68">
        <v>22.63</v>
      </c>
      <c r="R68">
        <v>44.906624999999998</v>
      </c>
      <c r="S68">
        <v>27.638981000000001</v>
      </c>
      <c r="T68">
        <v>3.09</v>
      </c>
      <c r="U68">
        <v>418.77</v>
      </c>
      <c r="V68">
        <v>20.8</v>
      </c>
      <c r="W68">
        <v>46.399079999999998</v>
      </c>
      <c r="X68">
        <v>120.535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49.768943</v>
      </c>
      <c r="AH68">
        <v>0</v>
      </c>
      <c r="AI68">
        <v>0</v>
      </c>
      <c r="AJ68">
        <v>0</v>
      </c>
      <c r="AK68">
        <v>68.830275</v>
      </c>
      <c r="AL68">
        <v>25.564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2421.2808489999993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597.89260000000002</v>
      </c>
      <c r="L69">
        <v>491.2602</v>
      </c>
      <c r="M69">
        <v>97.055942999999999</v>
      </c>
      <c r="N69">
        <v>62.190100000000001</v>
      </c>
      <c r="O69">
        <v>130.58009999999999</v>
      </c>
      <c r="P69">
        <v>143.345144</v>
      </c>
      <c r="Q69">
        <v>22.63</v>
      </c>
      <c r="R69">
        <v>44.906624999999998</v>
      </c>
      <c r="S69">
        <v>27.638981000000001</v>
      </c>
      <c r="T69">
        <v>3.09</v>
      </c>
      <c r="U69">
        <v>418.77</v>
      </c>
      <c r="V69">
        <v>20.8</v>
      </c>
      <c r="W69">
        <v>46.399079999999998</v>
      </c>
      <c r="X69">
        <v>120.535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49.768943</v>
      </c>
      <c r="AH69">
        <v>0</v>
      </c>
      <c r="AI69">
        <v>0</v>
      </c>
      <c r="AJ69">
        <v>0</v>
      </c>
      <c r="AK69">
        <v>68.830275</v>
      </c>
      <c r="AL69">
        <v>25.564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2541.2808489999993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610.16250000000002</v>
      </c>
      <c r="L70">
        <v>568.26020000000005</v>
      </c>
      <c r="M70">
        <v>97.055942999999999</v>
      </c>
      <c r="N70">
        <v>62.190100000000001</v>
      </c>
      <c r="O70">
        <v>130.58009999999999</v>
      </c>
      <c r="P70">
        <v>143.345144</v>
      </c>
      <c r="Q70">
        <v>22.63</v>
      </c>
      <c r="R70">
        <v>44.906624999999998</v>
      </c>
      <c r="S70">
        <v>27.638981000000001</v>
      </c>
      <c r="T70">
        <v>3.09</v>
      </c>
      <c r="U70">
        <v>418.77</v>
      </c>
      <c r="V70">
        <v>20.8</v>
      </c>
      <c r="W70">
        <v>46.399079999999998</v>
      </c>
      <c r="X70">
        <v>120.535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49.768943</v>
      </c>
      <c r="AH70">
        <v>0</v>
      </c>
      <c r="AI70">
        <v>0</v>
      </c>
      <c r="AJ70">
        <v>0</v>
      </c>
      <c r="AK70">
        <v>68.830275</v>
      </c>
      <c r="AL70">
        <v>25.564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2630.550749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684.35329999999999</v>
      </c>
      <c r="L71">
        <v>532.76020000000005</v>
      </c>
      <c r="M71">
        <v>97.055942999999999</v>
      </c>
      <c r="N71">
        <v>62.190100000000001</v>
      </c>
      <c r="O71">
        <v>130.58009999999999</v>
      </c>
      <c r="P71">
        <v>143.345144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20.8</v>
      </c>
      <c r="W71">
        <v>46.399079999999998</v>
      </c>
      <c r="X71">
        <v>120.535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49.768943</v>
      </c>
      <c r="AH71">
        <v>0</v>
      </c>
      <c r="AI71">
        <v>0</v>
      </c>
      <c r="AJ71">
        <v>0</v>
      </c>
      <c r="AK71">
        <v>68.830275</v>
      </c>
      <c r="AL71">
        <v>25.564</v>
      </c>
      <c r="AM71">
        <v>18.800616999999999</v>
      </c>
      <c r="AN71">
        <v>0.75801200000000002</v>
      </c>
      <c r="AO71">
        <v>0</v>
      </c>
      <c r="AP71">
        <v>0.64049999999999996</v>
      </c>
      <c r="AQ71">
        <v>0</v>
      </c>
      <c r="AR71">
        <v>34.776000000000003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2675.5826889999994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684.35329999999999</v>
      </c>
      <c r="L72">
        <v>526.26020000000005</v>
      </c>
      <c r="M72">
        <v>97.055942999999999</v>
      </c>
      <c r="N72">
        <v>62.190100000000001</v>
      </c>
      <c r="O72">
        <v>130.58009999999999</v>
      </c>
      <c r="P72">
        <v>143.345144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20.8</v>
      </c>
      <c r="W72">
        <v>46.399079999999998</v>
      </c>
      <c r="X72">
        <v>120.535</v>
      </c>
      <c r="Y72">
        <v>0</v>
      </c>
      <c r="Z72">
        <v>6.5208000000000004</v>
      </c>
      <c r="AA72">
        <v>28.09872</v>
      </c>
      <c r="AB72">
        <v>16.166609000000001</v>
      </c>
      <c r="AC72">
        <v>0</v>
      </c>
      <c r="AD72">
        <v>0</v>
      </c>
      <c r="AE72">
        <v>19.725135000000002</v>
      </c>
      <c r="AF72">
        <v>9.222505</v>
      </c>
      <c r="AG72">
        <v>49.768943</v>
      </c>
      <c r="AH72">
        <v>0</v>
      </c>
      <c r="AI72">
        <v>0</v>
      </c>
      <c r="AJ72">
        <v>0</v>
      </c>
      <c r="AK72">
        <v>68.830275</v>
      </c>
      <c r="AL72">
        <v>25.564</v>
      </c>
      <c r="AM72">
        <v>18.800616999999999</v>
      </c>
      <c r="AN72">
        <v>0.75801200000000002</v>
      </c>
      <c r="AO72">
        <v>0</v>
      </c>
      <c r="AP72">
        <v>0.64049999999999996</v>
      </c>
      <c r="AQ72">
        <v>0</v>
      </c>
      <c r="AR72">
        <v>34.776000000000003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0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2693.5980179999992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684.35329999999999</v>
      </c>
      <c r="L73">
        <v>533.26020000000005</v>
      </c>
      <c r="M73">
        <v>97.055942999999999</v>
      </c>
      <c r="N73">
        <v>62.190100000000001</v>
      </c>
      <c r="O73">
        <v>130.58009999999999</v>
      </c>
      <c r="P73">
        <v>143.345144</v>
      </c>
      <c r="Q73">
        <v>22.63</v>
      </c>
      <c r="R73">
        <v>44.906624999999998</v>
      </c>
      <c r="S73">
        <v>27.638981000000001</v>
      </c>
      <c r="T73">
        <v>3.09</v>
      </c>
      <c r="U73">
        <v>418.77</v>
      </c>
      <c r="V73">
        <v>20.8</v>
      </c>
      <c r="W73">
        <v>46.399079999999998</v>
      </c>
      <c r="X73">
        <v>120.535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49.768943</v>
      </c>
      <c r="AH73">
        <v>21.172053999999999</v>
      </c>
      <c r="AI73">
        <v>0</v>
      </c>
      <c r="AJ73">
        <v>0</v>
      </c>
      <c r="AK73">
        <v>68.830275</v>
      </c>
      <c r="AL73">
        <v>25.564</v>
      </c>
      <c r="AM73">
        <v>18.800616999999999</v>
      </c>
      <c r="AN73">
        <v>0.75801200000000002</v>
      </c>
      <c r="AO73">
        <v>0</v>
      </c>
      <c r="AP73">
        <v>0.64049999999999996</v>
      </c>
      <c r="AQ73">
        <v>0</v>
      </c>
      <c r="AR73">
        <v>38.64</v>
      </c>
      <c r="AS73">
        <v>38.670316999999997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0</v>
      </c>
      <c r="BA73">
        <v>0.81623800000000002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2738.8288249999991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684.35329999999999</v>
      </c>
      <c r="L74">
        <v>558.26020000000005</v>
      </c>
      <c r="M74">
        <v>97.055942999999999</v>
      </c>
      <c r="N74">
        <v>62.190100000000001</v>
      </c>
      <c r="O74">
        <v>130.58009999999999</v>
      </c>
      <c r="P74">
        <v>143.345144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20.8</v>
      </c>
      <c r="W74">
        <v>46.399079999999998</v>
      </c>
      <c r="X74">
        <v>120.535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49.768943</v>
      </c>
      <c r="AH74">
        <v>44.572744</v>
      </c>
      <c r="AI74">
        <v>0</v>
      </c>
      <c r="AJ74">
        <v>0</v>
      </c>
      <c r="AK74">
        <v>68.830275</v>
      </c>
      <c r="AL74">
        <v>25.564</v>
      </c>
      <c r="AM74">
        <v>18.800616999999999</v>
      </c>
      <c r="AN74">
        <v>0.75801200000000002</v>
      </c>
      <c r="AO74">
        <v>0</v>
      </c>
      <c r="AP74">
        <v>0.64049999999999996</v>
      </c>
      <c r="AQ74">
        <v>13.545823</v>
      </c>
      <c r="AR74">
        <v>38.64</v>
      </c>
      <c r="AS74">
        <v>38.670316999999997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1.8736980000000001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2803.5576789999991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684.35329999999999</v>
      </c>
      <c r="L75">
        <v>543.26020000000005</v>
      </c>
      <c r="M75">
        <v>97.055942999999999</v>
      </c>
      <c r="N75">
        <v>62.190100000000001</v>
      </c>
      <c r="O75">
        <v>130.58009999999999</v>
      </c>
      <c r="P75">
        <v>143.345144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20.8</v>
      </c>
      <c r="W75">
        <v>46.399079999999998</v>
      </c>
      <c r="X75">
        <v>120.535</v>
      </c>
      <c r="Y75">
        <v>0</v>
      </c>
      <c r="Z75">
        <v>6.5208000000000004</v>
      </c>
      <c r="AA75">
        <v>28.09872</v>
      </c>
      <c r="AB75">
        <v>32.333219</v>
      </c>
      <c r="AC75">
        <v>11.598717000000001</v>
      </c>
      <c r="AD75">
        <v>9.442482</v>
      </c>
      <c r="AE75">
        <v>19.725135000000002</v>
      </c>
      <c r="AF75">
        <v>9.222505</v>
      </c>
      <c r="AG75">
        <v>49.768943</v>
      </c>
      <c r="AH75">
        <v>66.859116</v>
      </c>
      <c r="AI75">
        <v>0</v>
      </c>
      <c r="AJ75">
        <v>0</v>
      </c>
      <c r="AK75">
        <v>68.830275</v>
      </c>
      <c r="AL75">
        <v>25.564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27.091645</v>
      </c>
      <c r="AR75">
        <v>35.328000000000003</v>
      </c>
      <c r="AS75">
        <v>38.670316999999997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4.4500320000000002</v>
      </c>
      <c r="BA75">
        <v>2.5873210000000002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2850.1257389999996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684.35329999999999</v>
      </c>
      <c r="L76">
        <v>603.26020000000005</v>
      </c>
      <c r="M76">
        <v>97.055942999999999</v>
      </c>
      <c r="N76">
        <v>62.190100000000001</v>
      </c>
      <c r="O76">
        <v>130.58009999999999</v>
      </c>
      <c r="P76">
        <v>143.345144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20.8</v>
      </c>
      <c r="W76">
        <v>46.399079999999998</v>
      </c>
      <c r="X76">
        <v>120.535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49.768943</v>
      </c>
      <c r="AH76">
        <v>100.288674</v>
      </c>
      <c r="AI76">
        <v>0</v>
      </c>
      <c r="AJ76">
        <v>0</v>
      </c>
      <c r="AK76">
        <v>68.830275</v>
      </c>
      <c r="AL76">
        <v>25.564</v>
      </c>
      <c r="AM76">
        <v>18.800616999999999</v>
      </c>
      <c r="AN76">
        <v>0.75801200000000002</v>
      </c>
      <c r="AO76">
        <v>0</v>
      </c>
      <c r="AP76">
        <v>0.12809999999999999</v>
      </c>
      <c r="AQ76">
        <v>28.366547000000001</v>
      </c>
      <c r="AR76">
        <v>35.328000000000003</v>
      </c>
      <c r="AS76">
        <v>38.670316999999997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2994.4480619999995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673.34427100000005</v>
      </c>
      <c r="M77">
        <v>97.055942999999999</v>
      </c>
      <c r="N77">
        <v>62.190100000000001</v>
      </c>
      <c r="O77">
        <v>130.58009999999999</v>
      </c>
      <c r="P77">
        <v>143.345144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20.8</v>
      </c>
      <c r="W77">
        <v>46.399079999999998</v>
      </c>
      <c r="X77">
        <v>120.535</v>
      </c>
      <c r="Y77">
        <v>0</v>
      </c>
      <c r="Z77">
        <v>19.5624</v>
      </c>
      <c r="AA77">
        <v>28.09872</v>
      </c>
      <c r="AB77">
        <v>48.499828000000001</v>
      </c>
      <c r="AC77">
        <v>34.831252999999997</v>
      </c>
      <c r="AD77">
        <v>32.576563</v>
      </c>
      <c r="AE77">
        <v>39.450268999999999</v>
      </c>
      <c r="AF77">
        <v>10.375318</v>
      </c>
      <c r="AG77">
        <v>49.768943</v>
      </c>
      <c r="AH77">
        <v>137.618347</v>
      </c>
      <c r="AI77">
        <v>0</v>
      </c>
      <c r="AJ77">
        <v>0</v>
      </c>
      <c r="AK77">
        <v>68.830275</v>
      </c>
      <c r="AL77">
        <v>25.564</v>
      </c>
      <c r="AM77">
        <v>18.838674000000001</v>
      </c>
      <c r="AN77">
        <v>0.75801200000000002</v>
      </c>
      <c r="AO77">
        <v>0</v>
      </c>
      <c r="AP77">
        <v>6.0206999999999997</v>
      </c>
      <c r="AQ77">
        <v>56.733092999999997</v>
      </c>
      <c r="AR77">
        <v>35.328000000000003</v>
      </c>
      <c r="AS77">
        <v>38.670316999999997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3199.8885729999988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674.81782899999996</v>
      </c>
      <c r="M78">
        <v>97.055942999999999</v>
      </c>
      <c r="N78">
        <v>62.190100000000001</v>
      </c>
      <c r="O78">
        <v>130.58009999999999</v>
      </c>
      <c r="P78">
        <v>143.345144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20.8</v>
      </c>
      <c r="W78">
        <v>46.399079999999998</v>
      </c>
      <c r="X78">
        <v>120.535</v>
      </c>
      <c r="Y78">
        <v>0</v>
      </c>
      <c r="Z78">
        <v>19.5624</v>
      </c>
      <c r="AA78">
        <v>28.09872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10.375318</v>
      </c>
      <c r="AG78">
        <v>49.768943</v>
      </c>
      <c r="AH78">
        <v>137.618347</v>
      </c>
      <c r="AI78">
        <v>3.814368</v>
      </c>
      <c r="AJ78">
        <v>0</v>
      </c>
      <c r="AK78">
        <v>68.830275</v>
      </c>
      <c r="AL78">
        <v>25.564</v>
      </c>
      <c r="AM78">
        <v>18.838674000000001</v>
      </c>
      <c r="AN78">
        <v>0.75801200000000002</v>
      </c>
      <c r="AO78">
        <v>0</v>
      </c>
      <c r="AP78">
        <v>6.0206999999999997</v>
      </c>
      <c r="AQ78">
        <v>56.733092999999997</v>
      </c>
      <c r="AR78">
        <v>35.328000000000003</v>
      </c>
      <c r="AS78">
        <v>38.670316999999997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3215.836072999999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674.81782899999996</v>
      </c>
      <c r="M79">
        <v>97.055942999999999</v>
      </c>
      <c r="N79">
        <v>62.190100000000001</v>
      </c>
      <c r="O79">
        <v>130.58009999999999</v>
      </c>
      <c r="P79">
        <v>143.345144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20.8</v>
      </c>
      <c r="W79">
        <v>46.399079999999998</v>
      </c>
      <c r="X79">
        <v>120.535</v>
      </c>
      <c r="Y79">
        <v>0</v>
      </c>
      <c r="Z79">
        <v>19.5624</v>
      </c>
      <c r="AA79">
        <v>28.09872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10.375318</v>
      </c>
      <c r="AG79">
        <v>49.768943</v>
      </c>
      <c r="AH79">
        <v>137.618347</v>
      </c>
      <c r="AI79">
        <v>19.596695</v>
      </c>
      <c r="AJ79">
        <v>0</v>
      </c>
      <c r="AK79">
        <v>68.830275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56.733092999999997</v>
      </c>
      <c r="AR79">
        <v>35.328000000000003</v>
      </c>
      <c r="AS79">
        <v>38.670316999999997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3285.3025199999997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674.81782899999996</v>
      </c>
      <c r="M80">
        <v>97.055942999999999</v>
      </c>
      <c r="N80">
        <v>62.190100000000001</v>
      </c>
      <c r="O80">
        <v>130.58009999999999</v>
      </c>
      <c r="P80">
        <v>143.345144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46.399079999999998</v>
      </c>
      <c r="X80">
        <v>120.535</v>
      </c>
      <c r="Y80">
        <v>0</v>
      </c>
      <c r="Z80">
        <v>19.5624</v>
      </c>
      <c r="AA80">
        <v>28.09872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10.375318</v>
      </c>
      <c r="AG80">
        <v>49.768943</v>
      </c>
      <c r="AH80">
        <v>137.618347</v>
      </c>
      <c r="AI80">
        <v>19.596695</v>
      </c>
      <c r="AJ80">
        <v>0</v>
      </c>
      <c r="AK80">
        <v>68.830275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56.733092999999997</v>
      </c>
      <c r="AR80">
        <v>35.328000000000003</v>
      </c>
      <c r="AS80">
        <v>38.670316999999997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3285.3025199999997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674.81782899999996</v>
      </c>
      <c r="M81">
        <v>97.055942999999999</v>
      </c>
      <c r="N81">
        <v>62.190100000000001</v>
      </c>
      <c r="O81">
        <v>130.58009999999999</v>
      </c>
      <c r="P81">
        <v>143.345144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20.8</v>
      </c>
      <c r="W81">
        <v>46.399079999999998</v>
      </c>
      <c r="X81">
        <v>120.535</v>
      </c>
      <c r="Y81">
        <v>0</v>
      </c>
      <c r="Z81">
        <v>19.5624</v>
      </c>
      <c r="AA81">
        <v>28.09872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19.597823000000002</v>
      </c>
      <c r="AG81">
        <v>49.768943</v>
      </c>
      <c r="AH81">
        <v>137.618347</v>
      </c>
      <c r="AI81">
        <v>19.596695</v>
      </c>
      <c r="AJ81">
        <v>0</v>
      </c>
      <c r="AK81">
        <v>68.830275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56.733092999999997</v>
      </c>
      <c r="AR81">
        <v>35.328000000000003</v>
      </c>
      <c r="AS81">
        <v>38.670316999999997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3294.5250249999999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674.81782899999996</v>
      </c>
      <c r="M82">
        <v>97.055942999999999</v>
      </c>
      <c r="N82">
        <v>62.190100000000001</v>
      </c>
      <c r="O82">
        <v>130.58009999999999</v>
      </c>
      <c r="P82">
        <v>143.345144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20.8</v>
      </c>
      <c r="W82">
        <v>46.399079999999998</v>
      </c>
      <c r="X82">
        <v>120.535</v>
      </c>
      <c r="Y82">
        <v>0</v>
      </c>
      <c r="Z82">
        <v>19.5624</v>
      </c>
      <c r="AA82">
        <v>28.09872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19.597823000000002</v>
      </c>
      <c r="AG82">
        <v>49.768943</v>
      </c>
      <c r="AH82">
        <v>137.618347</v>
      </c>
      <c r="AI82">
        <v>19.596695</v>
      </c>
      <c r="AJ82">
        <v>0</v>
      </c>
      <c r="AK82">
        <v>68.830275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56.733092999999997</v>
      </c>
      <c r="AR82">
        <v>35.328000000000003</v>
      </c>
      <c r="AS82">
        <v>38.670316999999997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3283.6409909999998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674.81782899999996</v>
      </c>
      <c r="M83">
        <v>97.055942999999999</v>
      </c>
      <c r="N83">
        <v>62.190100000000001</v>
      </c>
      <c r="O83">
        <v>130.58009999999999</v>
      </c>
      <c r="P83">
        <v>143.345144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20.8</v>
      </c>
      <c r="W83">
        <v>46.399079999999998</v>
      </c>
      <c r="X83">
        <v>120.535</v>
      </c>
      <c r="Y83">
        <v>0</v>
      </c>
      <c r="Z83">
        <v>19.5624</v>
      </c>
      <c r="AA83">
        <v>28.09872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19.597823000000002</v>
      </c>
      <c r="AG83">
        <v>49.768943</v>
      </c>
      <c r="AH83">
        <v>137.618347</v>
      </c>
      <c r="AI83">
        <v>19.596695</v>
      </c>
      <c r="AJ83">
        <v>0</v>
      </c>
      <c r="AK83">
        <v>68.830275</v>
      </c>
      <c r="AL83">
        <v>53.451999999999998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56.733092999999997</v>
      </c>
      <c r="AR83">
        <v>35.328000000000003</v>
      </c>
      <c r="AS83">
        <v>38.670316999999997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3258.0167709999992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674.81782899999996</v>
      </c>
      <c r="M84">
        <v>97.055942999999999</v>
      </c>
      <c r="N84">
        <v>62.190100000000001</v>
      </c>
      <c r="O84">
        <v>130.58009999999999</v>
      </c>
      <c r="P84">
        <v>143.345144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20.8</v>
      </c>
      <c r="W84">
        <v>46.399079999999998</v>
      </c>
      <c r="X84">
        <v>120.535</v>
      </c>
      <c r="Y84">
        <v>0</v>
      </c>
      <c r="Z84">
        <v>19.5624</v>
      </c>
      <c r="AA84">
        <v>28.09872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19.597823000000002</v>
      </c>
      <c r="AG84">
        <v>49.768943</v>
      </c>
      <c r="AH84">
        <v>95.831399000000005</v>
      </c>
      <c r="AI84">
        <v>19.596695</v>
      </c>
      <c r="AJ84">
        <v>0</v>
      </c>
      <c r="AK84">
        <v>68.830275</v>
      </c>
      <c r="AL84">
        <v>53.451999999999998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56.733092999999997</v>
      </c>
      <c r="AR84">
        <v>35.328000000000003</v>
      </c>
      <c r="AS84">
        <v>38.670316999999997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3.6961719999999998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3214.6127469999992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674.81782899999996</v>
      </c>
      <c r="M85">
        <v>97.055942999999999</v>
      </c>
      <c r="N85">
        <v>62.190100000000001</v>
      </c>
      <c r="O85">
        <v>130.58009999999999</v>
      </c>
      <c r="P85">
        <v>146.33578399999999</v>
      </c>
      <c r="Q85">
        <v>22.63</v>
      </c>
      <c r="R85">
        <v>44.906624999999998</v>
      </c>
      <c r="S85">
        <v>27.638981000000001</v>
      </c>
      <c r="T85">
        <v>3.09</v>
      </c>
      <c r="U85">
        <v>348.97500000000002</v>
      </c>
      <c r="V85">
        <v>20.8</v>
      </c>
      <c r="W85">
        <v>46.399079999999998</v>
      </c>
      <c r="X85">
        <v>120.535</v>
      </c>
      <c r="Y85">
        <v>0</v>
      </c>
      <c r="Z85">
        <v>13.041600000000001</v>
      </c>
      <c r="AA85">
        <v>28.09872</v>
      </c>
      <c r="AB85">
        <v>48.499828000000001</v>
      </c>
      <c r="AC85">
        <v>23.197434999999999</v>
      </c>
      <c r="AD85">
        <v>18.884964</v>
      </c>
      <c r="AE85">
        <v>39.450268999999999</v>
      </c>
      <c r="AF85">
        <v>9.222505</v>
      </c>
      <c r="AG85">
        <v>49.768943</v>
      </c>
      <c r="AH85">
        <v>66.859116</v>
      </c>
      <c r="AI85">
        <v>3.814368</v>
      </c>
      <c r="AJ85">
        <v>0</v>
      </c>
      <c r="AK85">
        <v>68.830275</v>
      </c>
      <c r="AL85">
        <v>25.564</v>
      </c>
      <c r="AM85">
        <v>18.800616999999999</v>
      </c>
      <c r="AN85">
        <v>0.75801200000000002</v>
      </c>
      <c r="AO85">
        <v>0</v>
      </c>
      <c r="AP85">
        <v>0</v>
      </c>
      <c r="AQ85">
        <v>56.733092999999997</v>
      </c>
      <c r="AR85">
        <v>35.328000000000003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2.7468539999999999</v>
      </c>
      <c r="AZ85">
        <v>6.9561019999999996</v>
      </c>
      <c r="BA85">
        <v>2.5873210000000002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3017.2369859999994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674.81782899999996</v>
      </c>
      <c r="M86">
        <v>97.055942999999999</v>
      </c>
      <c r="N86">
        <v>62.190100000000001</v>
      </c>
      <c r="O86">
        <v>130.58009999999999</v>
      </c>
      <c r="P86">
        <v>149.72862499999999</v>
      </c>
      <c r="Q86">
        <v>22.63</v>
      </c>
      <c r="R86">
        <v>44.906624999999998</v>
      </c>
      <c r="S86">
        <v>27.638981000000001</v>
      </c>
      <c r="T86">
        <v>3.09</v>
      </c>
      <c r="U86">
        <v>348.97500000000002</v>
      </c>
      <c r="V86">
        <v>20.8</v>
      </c>
      <c r="W86">
        <v>46.399079999999998</v>
      </c>
      <c r="X86">
        <v>120.535</v>
      </c>
      <c r="Y86">
        <v>0</v>
      </c>
      <c r="Z86">
        <v>13.041600000000001</v>
      </c>
      <c r="AA86">
        <v>28.09872</v>
      </c>
      <c r="AB86">
        <v>32.333219</v>
      </c>
      <c r="AC86">
        <v>23.197434999999999</v>
      </c>
      <c r="AD86">
        <v>9.442482</v>
      </c>
      <c r="AE86">
        <v>19.725135000000002</v>
      </c>
      <c r="AF86">
        <v>9.222505</v>
      </c>
      <c r="AG86">
        <v>49.768943</v>
      </c>
      <c r="AH86">
        <v>44.572744</v>
      </c>
      <c r="AI86">
        <v>0</v>
      </c>
      <c r="AJ86">
        <v>0</v>
      </c>
      <c r="AK86">
        <v>68.830275</v>
      </c>
      <c r="AL86">
        <v>25.564</v>
      </c>
      <c r="AM86">
        <v>18.800616999999999</v>
      </c>
      <c r="AN86">
        <v>0.75801200000000002</v>
      </c>
      <c r="AO86">
        <v>0</v>
      </c>
      <c r="AP86">
        <v>0</v>
      </c>
      <c r="AQ86">
        <v>56.733092999999997</v>
      </c>
      <c r="AR86">
        <v>35.328000000000003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2.7468539999999999</v>
      </c>
      <c r="AZ86">
        <v>4.4500320000000002</v>
      </c>
      <c r="BA86">
        <v>1.7248810000000001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2945.826352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62.190100000000001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348.97500000000002</v>
      </c>
      <c r="V87">
        <v>20.8</v>
      </c>
      <c r="W87">
        <v>46.399079999999998</v>
      </c>
      <c r="X87">
        <v>120.535</v>
      </c>
      <c r="Y87">
        <v>0</v>
      </c>
      <c r="Z87">
        <v>13.041600000000001</v>
      </c>
      <c r="AA87">
        <v>28.09872</v>
      </c>
      <c r="AB87">
        <v>32.333219</v>
      </c>
      <c r="AC87">
        <v>23.197434999999999</v>
      </c>
      <c r="AD87">
        <v>0</v>
      </c>
      <c r="AE87">
        <v>19.725135000000002</v>
      </c>
      <c r="AF87">
        <v>9.222505</v>
      </c>
      <c r="AG87">
        <v>49.768943</v>
      </c>
      <c r="AH87">
        <v>22.286372</v>
      </c>
      <c r="AI87">
        <v>0</v>
      </c>
      <c r="AJ87">
        <v>0</v>
      </c>
      <c r="AK87">
        <v>68.830275</v>
      </c>
      <c r="AL87">
        <v>25.564</v>
      </c>
      <c r="AM87">
        <v>18.800616999999999</v>
      </c>
      <c r="AN87">
        <v>0.75801200000000002</v>
      </c>
      <c r="AO87">
        <v>0</v>
      </c>
      <c r="AP87">
        <v>0</v>
      </c>
      <c r="AQ87">
        <v>56.733092999999997</v>
      </c>
      <c r="AR87">
        <v>35.328000000000003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2.7468539999999999</v>
      </c>
      <c r="AZ87">
        <v>1.8736980000000001</v>
      </c>
      <c r="BA87">
        <v>0.86243999999999998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2910.6190479999996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62.190100000000001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348.97500000000002</v>
      </c>
      <c r="V88">
        <v>20.8</v>
      </c>
      <c r="W88">
        <v>46.399079999999998</v>
      </c>
      <c r="X88">
        <v>120.535</v>
      </c>
      <c r="Y88">
        <v>0</v>
      </c>
      <c r="Z88">
        <v>13.041600000000001</v>
      </c>
      <c r="AA88">
        <v>28.09872</v>
      </c>
      <c r="AB88">
        <v>32.333219</v>
      </c>
      <c r="AC88">
        <v>23.197434999999999</v>
      </c>
      <c r="AD88">
        <v>0</v>
      </c>
      <c r="AE88">
        <v>19.725135000000002</v>
      </c>
      <c r="AF88">
        <v>9.222505</v>
      </c>
      <c r="AG88">
        <v>49.768943</v>
      </c>
      <c r="AH88">
        <v>22.286372</v>
      </c>
      <c r="AI88">
        <v>0</v>
      </c>
      <c r="AJ88">
        <v>0</v>
      </c>
      <c r="AK88">
        <v>68.830275</v>
      </c>
      <c r="AL88">
        <v>25.564</v>
      </c>
      <c r="AM88">
        <v>18.800616999999999</v>
      </c>
      <c r="AN88">
        <v>0.75801200000000002</v>
      </c>
      <c r="AO88">
        <v>0</v>
      </c>
      <c r="AP88">
        <v>0</v>
      </c>
      <c r="AQ88">
        <v>56.733092999999997</v>
      </c>
      <c r="AR88">
        <v>35.328000000000003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2.7468539999999999</v>
      </c>
      <c r="AZ88">
        <v>0</v>
      </c>
      <c r="BA88">
        <v>0.86243999999999998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2908.7453499999997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62.190100000000001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348.97500000000002</v>
      </c>
      <c r="V89">
        <v>20.8</v>
      </c>
      <c r="W89">
        <v>46.399079999999998</v>
      </c>
      <c r="X89">
        <v>120.535</v>
      </c>
      <c r="Y89">
        <v>0</v>
      </c>
      <c r="Z89">
        <v>13.041600000000001</v>
      </c>
      <c r="AA89">
        <v>28.09872</v>
      </c>
      <c r="AB89">
        <v>32.333219</v>
      </c>
      <c r="AC89">
        <v>11.598717000000001</v>
      </c>
      <c r="AD89">
        <v>0</v>
      </c>
      <c r="AE89">
        <v>19.725135000000002</v>
      </c>
      <c r="AF89">
        <v>9.222505</v>
      </c>
      <c r="AG89">
        <v>49.768943</v>
      </c>
      <c r="AH89">
        <v>22.286372</v>
      </c>
      <c r="AI89">
        <v>0</v>
      </c>
      <c r="AJ89">
        <v>0</v>
      </c>
      <c r="AK89">
        <v>68.830275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56.733092999999997</v>
      </c>
      <c r="AR89">
        <v>35.328000000000003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2.7468539999999999</v>
      </c>
      <c r="AZ89">
        <v>0</v>
      </c>
      <c r="BA89">
        <v>0.86243999999999998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2897.1466319999995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62.190100000000001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348.97500000000002</v>
      </c>
      <c r="V90">
        <v>20.8</v>
      </c>
      <c r="W90">
        <v>46.399079999999998</v>
      </c>
      <c r="X90">
        <v>120.535</v>
      </c>
      <c r="Y90">
        <v>0</v>
      </c>
      <c r="Z90">
        <v>13.041600000000001</v>
      </c>
      <c r="AA90">
        <v>28.09872</v>
      </c>
      <c r="AB90">
        <v>32.333219</v>
      </c>
      <c r="AC90">
        <v>11.598717000000001</v>
      </c>
      <c r="AD90">
        <v>0</v>
      </c>
      <c r="AE90">
        <v>19.725135000000002</v>
      </c>
      <c r="AF90">
        <v>9.222505</v>
      </c>
      <c r="AG90">
        <v>49.768943</v>
      </c>
      <c r="AH90">
        <v>22.286372</v>
      </c>
      <c r="AI90">
        <v>0</v>
      </c>
      <c r="AJ90">
        <v>0</v>
      </c>
      <c r="AK90">
        <v>68.830275</v>
      </c>
      <c r="AL90">
        <v>25.564</v>
      </c>
      <c r="AM90">
        <v>18.800616999999999</v>
      </c>
      <c r="AN90">
        <v>0.75801200000000002</v>
      </c>
      <c r="AO90">
        <v>0</v>
      </c>
      <c r="AP90">
        <v>0</v>
      </c>
      <c r="AQ90">
        <v>56.733092999999997</v>
      </c>
      <c r="AR90">
        <v>35.328000000000003</v>
      </c>
      <c r="AS90">
        <v>38.670316999999997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2.7468539999999999</v>
      </c>
      <c r="AZ90">
        <v>0</v>
      </c>
      <c r="BA90">
        <v>0.86243999999999998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2897.9264299999995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62.190100000000001</v>
      </c>
      <c r="O91">
        <v>130.58009999999999</v>
      </c>
      <c r="P91">
        <v>149.98894999999999</v>
      </c>
      <c r="Q91">
        <v>21.789508000000001</v>
      </c>
      <c r="R91">
        <v>44.906624999999998</v>
      </c>
      <c r="S91">
        <v>27.638981000000001</v>
      </c>
      <c r="T91">
        <v>3.09</v>
      </c>
      <c r="U91">
        <v>348.97500000000002</v>
      </c>
      <c r="V91">
        <v>20.8</v>
      </c>
      <c r="W91">
        <v>46.399079999999998</v>
      </c>
      <c r="X91">
        <v>120.535</v>
      </c>
      <c r="Y91">
        <v>0</v>
      </c>
      <c r="Z91">
        <v>13.041600000000001</v>
      </c>
      <c r="AA91">
        <v>14.04936</v>
      </c>
      <c r="AB91">
        <v>32.333219</v>
      </c>
      <c r="AC91">
        <v>11.598717000000001</v>
      </c>
      <c r="AD91">
        <v>0</v>
      </c>
      <c r="AE91">
        <v>19.725135000000002</v>
      </c>
      <c r="AF91">
        <v>9.222505</v>
      </c>
      <c r="AG91">
        <v>49.768943</v>
      </c>
      <c r="AH91">
        <v>22.286372</v>
      </c>
      <c r="AI91">
        <v>0</v>
      </c>
      <c r="AJ91">
        <v>0</v>
      </c>
      <c r="AK91">
        <v>68.830275</v>
      </c>
      <c r="AL91">
        <v>25.564</v>
      </c>
      <c r="AM91">
        <v>18.800616999999999</v>
      </c>
      <c r="AN91">
        <v>0.75801200000000002</v>
      </c>
      <c r="AO91">
        <v>0</v>
      </c>
      <c r="AP91">
        <v>0</v>
      </c>
      <c r="AQ91">
        <v>40.637467999999998</v>
      </c>
      <c r="AR91">
        <v>35.328000000000003</v>
      </c>
      <c r="AS91">
        <v>38.670316999999997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2.7468539999999999</v>
      </c>
      <c r="AZ91">
        <v>0</v>
      </c>
      <c r="BA91">
        <v>0.86243999999999998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2866.9409529999998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62.190100000000001</v>
      </c>
      <c r="O92">
        <v>130.58009999999999</v>
      </c>
      <c r="P92">
        <v>149.98894999999999</v>
      </c>
      <c r="Q92">
        <v>21.789508000000001</v>
      </c>
      <c r="R92">
        <v>44.906624999999998</v>
      </c>
      <c r="S92">
        <v>27.638981000000001</v>
      </c>
      <c r="T92">
        <v>3.09</v>
      </c>
      <c r="U92">
        <v>348.97500000000002</v>
      </c>
      <c r="V92">
        <v>20.8</v>
      </c>
      <c r="W92">
        <v>46.399079999999998</v>
      </c>
      <c r="X92">
        <v>120.535</v>
      </c>
      <c r="Y92">
        <v>0</v>
      </c>
      <c r="Z92">
        <v>13.041600000000001</v>
      </c>
      <c r="AA92">
        <v>14.04936</v>
      </c>
      <c r="AB92">
        <v>32.333219</v>
      </c>
      <c r="AC92">
        <v>0</v>
      </c>
      <c r="AD92">
        <v>0</v>
      </c>
      <c r="AE92">
        <v>19.725135000000002</v>
      </c>
      <c r="AF92">
        <v>9.222505</v>
      </c>
      <c r="AG92">
        <v>49.768943</v>
      </c>
      <c r="AH92">
        <v>22.286372</v>
      </c>
      <c r="AI92">
        <v>0</v>
      </c>
      <c r="AJ92">
        <v>0</v>
      </c>
      <c r="AK92">
        <v>68.830275</v>
      </c>
      <c r="AL92">
        <v>25.564</v>
      </c>
      <c r="AM92">
        <v>18.800616999999999</v>
      </c>
      <c r="AN92">
        <v>0.75801200000000002</v>
      </c>
      <c r="AO92">
        <v>0</v>
      </c>
      <c r="AP92">
        <v>0</v>
      </c>
      <c r="AQ92">
        <v>40.637467999999998</v>
      </c>
      <c r="AR92">
        <v>35.328000000000003</v>
      </c>
      <c r="AS92">
        <v>38.670316999999997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2.7468539999999999</v>
      </c>
      <c r="AZ92">
        <v>0</v>
      </c>
      <c r="BA92">
        <v>0.86243999999999998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2855.342236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62.190100000000001</v>
      </c>
      <c r="O93">
        <v>130.58009999999999</v>
      </c>
      <c r="P93">
        <v>149.98894999999999</v>
      </c>
      <c r="Q93">
        <v>21.789508000000001</v>
      </c>
      <c r="R93">
        <v>44.906624999999998</v>
      </c>
      <c r="S93">
        <v>27.638981000000001</v>
      </c>
      <c r="T93">
        <v>3.09</v>
      </c>
      <c r="U93">
        <v>348.97500000000002</v>
      </c>
      <c r="V93">
        <v>20.8</v>
      </c>
      <c r="W93">
        <v>46.399079999999998</v>
      </c>
      <c r="X93">
        <v>120.535</v>
      </c>
      <c r="Y93">
        <v>0</v>
      </c>
      <c r="Z93">
        <v>13.041600000000001</v>
      </c>
      <c r="AA93">
        <v>14.04936</v>
      </c>
      <c r="AB93">
        <v>32.333219</v>
      </c>
      <c r="AC93">
        <v>0</v>
      </c>
      <c r="AD93">
        <v>0</v>
      </c>
      <c r="AE93">
        <v>19.725135000000002</v>
      </c>
      <c r="AF93">
        <v>9.222505</v>
      </c>
      <c r="AG93">
        <v>49.768943</v>
      </c>
      <c r="AH93">
        <v>22.286372</v>
      </c>
      <c r="AI93">
        <v>0</v>
      </c>
      <c r="AJ93">
        <v>0</v>
      </c>
      <c r="AK93">
        <v>68.830275</v>
      </c>
      <c r="AL93">
        <v>25.564</v>
      </c>
      <c r="AM93">
        <v>18.800616999999999</v>
      </c>
      <c r="AN93">
        <v>0.75801200000000002</v>
      </c>
      <c r="AO93">
        <v>0</v>
      </c>
      <c r="AP93">
        <v>0</v>
      </c>
      <c r="AQ93">
        <v>28.366547000000001</v>
      </c>
      <c r="AR93">
        <v>35.328000000000003</v>
      </c>
      <c r="AS93">
        <v>38.670316999999997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2.7468539999999999</v>
      </c>
      <c r="AZ93">
        <v>0</v>
      </c>
      <c r="BA93">
        <v>0.86243999999999998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2843.0713150000001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62.190100000000001</v>
      </c>
      <c r="O94">
        <v>130.58009999999999</v>
      </c>
      <c r="P94">
        <v>149.98894999999999</v>
      </c>
      <c r="Q94">
        <v>21.789508000000001</v>
      </c>
      <c r="R94">
        <v>44.906624999999998</v>
      </c>
      <c r="S94">
        <v>27.638981000000001</v>
      </c>
      <c r="T94">
        <v>3.09</v>
      </c>
      <c r="U94">
        <v>348.97500000000002</v>
      </c>
      <c r="V94">
        <v>20.8</v>
      </c>
      <c r="W94">
        <v>46.399079999999998</v>
      </c>
      <c r="X94">
        <v>120.535</v>
      </c>
      <c r="Y94">
        <v>0</v>
      </c>
      <c r="Z94">
        <v>13.041600000000001</v>
      </c>
      <c r="AA94">
        <v>14.04936</v>
      </c>
      <c r="AB94">
        <v>32.333219</v>
      </c>
      <c r="AC94">
        <v>0</v>
      </c>
      <c r="AD94">
        <v>0</v>
      </c>
      <c r="AE94">
        <v>0</v>
      </c>
      <c r="AF94">
        <v>9.222505</v>
      </c>
      <c r="AG94">
        <v>49.768943</v>
      </c>
      <c r="AH94">
        <v>22.286372</v>
      </c>
      <c r="AI94">
        <v>0</v>
      </c>
      <c r="AJ94">
        <v>0</v>
      </c>
      <c r="AK94">
        <v>68.830275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28.366547000000001</v>
      </c>
      <c r="AR94">
        <v>35.328000000000003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2.7468539999999999</v>
      </c>
      <c r="AZ94">
        <v>0</v>
      </c>
      <c r="BA94">
        <v>0.86243999999999998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2822.566382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62.190100000000001</v>
      </c>
      <c r="O95">
        <v>130.58009999999999</v>
      </c>
      <c r="P95">
        <v>149.98894999999999</v>
      </c>
      <c r="Q95">
        <v>21.789508000000001</v>
      </c>
      <c r="R95">
        <v>44.906624999999998</v>
      </c>
      <c r="S95">
        <v>27.638981000000001</v>
      </c>
      <c r="T95">
        <v>3.09</v>
      </c>
      <c r="U95">
        <v>348.97500000000002</v>
      </c>
      <c r="V95">
        <v>20.8</v>
      </c>
      <c r="W95">
        <v>46.399079999999998</v>
      </c>
      <c r="X95">
        <v>120.535</v>
      </c>
      <c r="Y95">
        <v>0</v>
      </c>
      <c r="Z95">
        <v>13.041600000000001</v>
      </c>
      <c r="AA95">
        <v>0</v>
      </c>
      <c r="AB95">
        <v>16.166609000000001</v>
      </c>
      <c r="AC95">
        <v>0</v>
      </c>
      <c r="AD95">
        <v>0</v>
      </c>
      <c r="AE95">
        <v>0</v>
      </c>
      <c r="AF95">
        <v>9.222505</v>
      </c>
      <c r="AG95">
        <v>49.768943</v>
      </c>
      <c r="AH95">
        <v>22.286372</v>
      </c>
      <c r="AI95">
        <v>0</v>
      </c>
      <c r="AJ95">
        <v>0</v>
      </c>
      <c r="AK95">
        <v>68.830275</v>
      </c>
      <c r="AL95">
        <v>25.564</v>
      </c>
      <c r="AM95">
        <v>18.800616999999999</v>
      </c>
      <c r="AN95">
        <v>0.75801200000000002</v>
      </c>
      <c r="AO95">
        <v>0</v>
      </c>
      <c r="AP95">
        <v>0</v>
      </c>
      <c r="AQ95">
        <v>28.366547000000001</v>
      </c>
      <c r="AR95">
        <v>35.328000000000003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2.7468539999999999</v>
      </c>
      <c r="AZ95">
        <v>0</v>
      </c>
      <c r="BA95">
        <v>0.86243999999999998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2792.3504119999998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62.190100000000001</v>
      </c>
      <c r="O96">
        <v>130.58009999999999</v>
      </c>
      <c r="P96">
        <v>149.98894999999999</v>
      </c>
      <c r="Q96">
        <v>21.789508000000001</v>
      </c>
      <c r="R96">
        <v>44.906624999999998</v>
      </c>
      <c r="S96">
        <v>27.638981000000001</v>
      </c>
      <c r="T96">
        <v>3.09</v>
      </c>
      <c r="U96">
        <v>348.97500000000002</v>
      </c>
      <c r="V96">
        <v>20.8</v>
      </c>
      <c r="W96">
        <v>46.399079999999998</v>
      </c>
      <c r="X96">
        <v>120.535</v>
      </c>
      <c r="Y96">
        <v>0</v>
      </c>
      <c r="Z96">
        <v>13.041600000000001</v>
      </c>
      <c r="AA96">
        <v>0</v>
      </c>
      <c r="AB96">
        <v>16.166609000000001</v>
      </c>
      <c r="AC96">
        <v>0</v>
      </c>
      <c r="AD96">
        <v>0</v>
      </c>
      <c r="AE96">
        <v>0</v>
      </c>
      <c r="AF96">
        <v>9.222505</v>
      </c>
      <c r="AG96">
        <v>49.768943</v>
      </c>
      <c r="AH96">
        <v>22.286372</v>
      </c>
      <c r="AI96">
        <v>0</v>
      </c>
      <c r="AJ96">
        <v>0</v>
      </c>
      <c r="AK96">
        <v>68.830275</v>
      </c>
      <c r="AL96">
        <v>25.564</v>
      </c>
      <c r="AM96">
        <v>18.800616999999999</v>
      </c>
      <c r="AN96">
        <v>0.75801200000000002</v>
      </c>
      <c r="AO96">
        <v>0</v>
      </c>
      <c r="AP96">
        <v>0</v>
      </c>
      <c r="AQ96">
        <v>28.366547000000001</v>
      </c>
      <c r="AR96">
        <v>35.328000000000003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2.7468539999999999</v>
      </c>
      <c r="AZ96">
        <v>0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2792.3504119999998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62.190100000000001</v>
      </c>
      <c r="O97">
        <v>130.58009999999999</v>
      </c>
      <c r="P97">
        <v>149.98894999999999</v>
      </c>
      <c r="Q97">
        <v>21.789508000000001</v>
      </c>
      <c r="R97">
        <v>44.906624999999998</v>
      </c>
      <c r="S97">
        <v>27.638981000000001</v>
      </c>
      <c r="T97">
        <v>3.09</v>
      </c>
      <c r="U97">
        <v>348.97500000000002</v>
      </c>
      <c r="V97">
        <v>20.8</v>
      </c>
      <c r="W97">
        <v>46.399079999999998</v>
      </c>
      <c r="X97">
        <v>120.535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9.222505</v>
      </c>
      <c r="AG97">
        <v>49.768943</v>
      </c>
      <c r="AH97">
        <v>22.286372</v>
      </c>
      <c r="AI97">
        <v>0</v>
      </c>
      <c r="AJ97">
        <v>0</v>
      </c>
      <c r="AK97">
        <v>68.830275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28.366547000000001</v>
      </c>
      <c r="AR97">
        <v>35.328000000000003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2.7468539999999999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2776.1838029999999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62.190100000000001</v>
      </c>
      <c r="O98">
        <v>130.58009999999999</v>
      </c>
      <c r="P98">
        <v>149.98894999999999</v>
      </c>
      <c r="Q98">
        <v>21.789508000000001</v>
      </c>
      <c r="R98">
        <v>44.906624999999998</v>
      </c>
      <c r="S98">
        <v>27.638981000000001</v>
      </c>
      <c r="T98">
        <v>3.09</v>
      </c>
      <c r="U98">
        <v>348.97500000000002</v>
      </c>
      <c r="V98">
        <v>20.8</v>
      </c>
      <c r="W98">
        <v>46.399079999999998</v>
      </c>
      <c r="X98">
        <v>120.535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9.222505</v>
      </c>
      <c r="AG98">
        <v>49.768943</v>
      </c>
      <c r="AH98">
        <v>22.286372</v>
      </c>
      <c r="AI98">
        <v>0</v>
      </c>
      <c r="AJ98">
        <v>0</v>
      </c>
      <c r="AK98">
        <v>68.830275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14.183273</v>
      </c>
      <c r="AR98">
        <v>35.328000000000003</v>
      </c>
      <c r="AS98">
        <v>37.890518999999998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2.7468539999999999</v>
      </c>
      <c r="AZ98">
        <v>0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2762.0005289999999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12.301616878499994</v>
      </c>
      <c r="L99">
        <f t="shared" si="2"/>
        <v>12.861387762249993</v>
      </c>
      <c r="M99">
        <f t="shared" si="2"/>
        <v>2.3293426320000008</v>
      </c>
      <c r="N99">
        <f t="shared" si="2"/>
        <v>1.4925623999999971</v>
      </c>
      <c r="O99">
        <f t="shared" si="2"/>
        <v>3.133922399999995</v>
      </c>
      <c r="P99">
        <f t="shared" si="2"/>
        <v>3.5688593002500073</v>
      </c>
      <c r="Q99">
        <f t="shared" si="2"/>
        <v>0.47637318900000053</v>
      </c>
      <c r="R99">
        <f t="shared" si="2"/>
        <v>0.956085176250001</v>
      </c>
      <c r="S99">
        <f t="shared" si="2"/>
        <v>0.59408132600000052</v>
      </c>
      <c r="T99">
        <f t="shared" si="2"/>
        <v>6.5380232000000066E-2</v>
      </c>
      <c r="U99">
        <f t="shared" si="2"/>
        <v>9.8061974999999979</v>
      </c>
      <c r="V99">
        <f t="shared" si="2"/>
        <v>0.44158076274999958</v>
      </c>
      <c r="W99">
        <f t="shared" si="2"/>
        <v>1.0828977000000011</v>
      </c>
      <c r="X99">
        <f t="shared" si="2"/>
        <v>2.8276664249999981</v>
      </c>
      <c r="Y99">
        <f t="shared" si="2"/>
        <v>0</v>
      </c>
      <c r="Z99">
        <f t="shared" si="2"/>
        <v>0.30810780000000026</v>
      </c>
      <c r="AA99">
        <f t="shared" si="2"/>
        <v>0.43449762999999975</v>
      </c>
      <c r="AB99">
        <f t="shared" si="2"/>
        <v>0.42841514800000013</v>
      </c>
      <c r="AC99">
        <f t="shared" si="2"/>
        <v>0.25240373024999985</v>
      </c>
      <c r="AD99">
        <f t="shared" si="2"/>
        <v>0.14160732950000002</v>
      </c>
      <c r="AE99">
        <f t="shared" si="2"/>
        <v>0.52271607074999926</v>
      </c>
      <c r="AF99">
        <f t="shared" si="2"/>
        <v>0.35449003049999955</v>
      </c>
      <c r="AG99">
        <f t="shared" si="2"/>
        <v>1.1944546320000007</v>
      </c>
      <c r="AH99">
        <f t="shared" si="2"/>
        <v>0.74102186875000031</v>
      </c>
      <c r="AI99">
        <f t="shared" si="2"/>
        <v>7.8409665000000017E-2</v>
      </c>
      <c r="AJ99">
        <f t="shared" si="2"/>
        <v>0</v>
      </c>
      <c r="AK99">
        <f t="shared" si="2"/>
        <v>1.651926600000001</v>
      </c>
      <c r="AL99">
        <f t="shared" si="2"/>
        <v>0.79658004999999998</v>
      </c>
      <c r="AM99">
        <f t="shared" si="2"/>
        <v>0.45132897900000091</v>
      </c>
      <c r="AN99">
        <f t="shared" si="2"/>
        <v>1.8192287999999994E-2</v>
      </c>
      <c r="AO99">
        <f t="shared" si="2"/>
        <v>0</v>
      </c>
      <c r="AP99">
        <f t="shared" si="2"/>
        <v>2.3154075000000014E-2</v>
      </c>
      <c r="AQ99">
        <f t="shared" si="2"/>
        <v>0.54980104125000029</v>
      </c>
      <c r="AR99">
        <f t="shared" si="2"/>
        <v>0.85187399999999969</v>
      </c>
      <c r="AS99">
        <f t="shared" si="2"/>
        <v>0.90430376800000067</v>
      </c>
      <c r="AT99">
        <f t="shared" si="2"/>
        <v>0.47424243049999942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0.10300703524999999</v>
      </c>
      <c r="AZ99">
        <f t="shared" si="3"/>
        <v>4.0987134999999994E-2</v>
      </c>
      <c r="BA99">
        <f t="shared" si="3"/>
        <v>2.8618385250000027E-2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62.420911128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662.53150700000003</v>
      </c>
      <c r="L3">
        <v>649.44467899999995</v>
      </c>
      <c r="M3">
        <v>93.406639999999996</v>
      </c>
      <c r="N3">
        <v>59.851751999999998</v>
      </c>
      <c r="O3">
        <v>125.670288</v>
      </c>
      <c r="P3">
        <v>144.34936500000001</v>
      </c>
      <c r="Q3">
        <v>21.779112000000001</v>
      </c>
      <c r="R3">
        <v>43.218136000000001</v>
      </c>
      <c r="S3">
        <v>26.599754999999998</v>
      </c>
      <c r="T3">
        <v>2.9738159999999998</v>
      </c>
      <c r="U3">
        <v>403.024248</v>
      </c>
      <c r="V3">
        <v>20.01792</v>
      </c>
      <c r="W3">
        <v>44.654474999999998</v>
      </c>
      <c r="X3">
        <v>116.00288399999999</v>
      </c>
      <c r="Y3">
        <v>0</v>
      </c>
      <c r="Z3">
        <v>12.551235999999999</v>
      </c>
      <c r="AA3">
        <v>0</v>
      </c>
      <c r="AB3">
        <v>0</v>
      </c>
      <c r="AC3">
        <v>0</v>
      </c>
      <c r="AD3">
        <v>0</v>
      </c>
      <c r="AE3">
        <v>18.983470000000001</v>
      </c>
      <c r="AF3">
        <v>9.9852059999999998</v>
      </c>
      <c r="AG3">
        <v>47.897630999999997</v>
      </c>
      <c r="AH3">
        <v>0</v>
      </c>
      <c r="AI3">
        <v>0</v>
      </c>
      <c r="AJ3">
        <v>0</v>
      </c>
      <c r="AK3">
        <v>66.242256999999995</v>
      </c>
      <c r="AL3">
        <v>25.721101999999998</v>
      </c>
      <c r="AM3">
        <v>18.093713999999999</v>
      </c>
      <c r="AN3">
        <v>0.72951100000000002</v>
      </c>
      <c r="AO3">
        <v>0</v>
      </c>
      <c r="AP3">
        <v>0</v>
      </c>
      <c r="AQ3">
        <v>0</v>
      </c>
      <c r="AR3">
        <v>33.999667000000002</v>
      </c>
      <c r="AS3">
        <v>36.465834999999998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5.2871459999999999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2713.885960999999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662.53150700000003</v>
      </c>
      <c r="L4">
        <v>649.44467899999995</v>
      </c>
      <c r="M4">
        <v>93.406639999999996</v>
      </c>
      <c r="N4">
        <v>59.851751999999998</v>
      </c>
      <c r="O4">
        <v>125.670288</v>
      </c>
      <c r="P4">
        <v>144.34936500000001</v>
      </c>
      <c r="Q4">
        <v>21.779112000000001</v>
      </c>
      <c r="R4">
        <v>43.218136000000001</v>
      </c>
      <c r="S4">
        <v>26.599754999999998</v>
      </c>
      <c r="T4">
        <v>2.9738159999999998</v>
      </c>
      <c r="U4">
        <v>403.024248</v>
      </c>
      <c r="V4">
        <v>20.01792</v>
      </c>
      <c r="W4">
        <v>44.654474999999998</v>
      </c>
      <c r="X4">
        <v>116.00288399999999</v>
      </c>
      <c r="Y4">
        <v>0</v>
      </c>
      <c r="Z4">
        <v>12.551235999999999</v>
      </c>
      <c r="AA4">
        <v>0</v>
      </c>
      <c r="AB4">
        <v>0</v>
      </c>
      <c r="AC4">
        <v>0</v>
      </c>
      <c r="AD4">
        <v>0</v>
      </c>
      <c r="AE4">
        <v>18.983470000000001</v>
      </c>
      <c r="AF4">
        <v>9.9852059999999998</v>
      </c>
      <c r="AG4">
        <v>47.897630999999997</v>
      </c>
      <c r="AH4">
        <v>0</v>
      </c>
      <c r="AI4">
        <v>0</v>
      </c>
      <c r="AJ4">
        <v>0</v>
      </c>
      <c r="AK4">
        <v>66.242256999999995</v>
      </c>
      <c r="AL4">
        <v>25.721101999999998</v>
      </c>
      <c r="AM4">
        <v>18.093713999999999</v>
      </c>
      <c r="AN4">
        <v>0.72951100000000002</v>
      </c>
      <c r="AO4">
        <v>0</v>
      </c>
      <c r="AP4">
        <v>0</v>
      </c>
      <c r="AQ4">
        <v>0</v>
      </c>
      <c r="AR4">
        <v>33.999667000000002</v>
      </c>
      <c r="AS4">
        <v>36.465834999999998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5.2871459999999999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2713.885960999999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662.53150700000003</v>
      </c>
      <c r="L5">
        <v>649.44467899999995</v>
      </c>
      <c r="M5">
        <v>93.406639999999996</v>
      </c>
      <c r="N5">
        <v>59.851751999999998</v>
      </c>
      <c r="O5">
        <v>125.670288</v>
      </c>
      <c r="P5">
        <v>144.34936500000001</v>
      </c>
      <c r="Q5">
        <v>21.779112000000001</v>
      </c>
      <c r="R5">
        <v>43.218136000000001</v>
      </c>
      <c r="S5">
        <v>26.599754999999998</v>
      </c>
      <c r="T5">
        <v>2.9738159999999998</v>
      </c>
      <c r="U5">
        <v>403.024248</v>
      </c>
      <c r="V5">
        <v>20.01792</v>
      </c>
      <c r="W5">
        <v>44.654474999999998</v>
      </c>
      <c r="X5">
        <v>116.00288399999999</v>
      </c>
      <c r="Y5">
        <v>0</v>
      </c>
      <c r="Z5">
        <v>12.551235999999999</v>
      </c>
      <c r="AA5">
        <v>0</v>
      </c>
      <c r="AB5">
        <v>0</v>
      </c>
      <c r="AC5">
        <v>0</v>
      </c>
      <c r="AD5">
        <v>0</v>
      </c>
      <c r="AE5">
        <v>18.983470000000001</v>
      </c>
      <c r="AF5">
        <v>9.9852059999999998</v>
      </c>
      <c r="AG5">
        <v>47.897630999999997</v>
      </c>
      <c r="AH5">
        <v>0</v>
      </c>
      <c r="AI5">
        <v>0</v>
      </c>
      <c r="AJ5">
        <v>0</v>
      </c>
      <c r="AK5">
        <v>66.242256999999995</v>
      </c>
      <c r="AL5">
        <v>25.721101999999998</v>
      </c>
      <c r="AM5">
        <v>18.093713999999999</v>
      </c>
      <c r="AN5">
        <v>0.72951100000000002</v>
      </c>
      <c r="AO5">
        <v>0</v>
      </c>
      <c r="AP5">
        <v>0</v>
      </c>
      <c r="AQ5">
        <v>0</v>
      </c>
      <c r="AR5">
        <v>33.999667000000002</v>
      </c>
      <c r="AS5">
        <v>36.465834999999998</v>
      </c>
      <c r="AT5">
        <v>18.429407999999999</v>
      </c>
      <c r="AU5">
        <v>0</v>
      </c>
      <c r="AV5">
        <v>0</v>
      </c>
      <c r="AW5">
        <v>0</v>
      </c>
      <c r="AX5">
        <v>0</v>
      </c>
      <c r="AY5">
        <v>5.2871459999999999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2713.0673849999989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662.53150700000003</v>
      </c>
      <c r="L6">
        <v>649.44467899999995</v>
      </c>
      <c r="M6">
        <v>93.406639999999996</v>
      </c>
      <c r="N6">
        <v>59.851751999999998</v>
      </c>
      <c r="O6">
        <v>125.670288</v>
      </c>
      <c r="P6">
        <v>144.34936500000001</v>
      </c>
      <c r="Q6">
        <v>21.779112000000001</v>
      </c>
      <c r="R6">
        <v>43.218136000000001</v>
      </c>
      <c r="S6">
        <v>26.599754999999998</v>
      </c>
      <c r="T6">
        <v>2.9738159999999998</v>
      </c>
      <c r="U6">
        <v>403.024248</v>
      </c>
      <c r="V6">
        <v>20.01792</v>
      </c>
      <c r="W6">
        <v>44.654474999999998</v>
      </c>
      <c r="X6">
        <v>116.00288399999999</v>
      </c>
      <c r="Y6">
        <v>0</v>
      </c>
      <c r="Z6">
        <v>12.551235999999999</v>
      </c>
      <c r="AA6">
        <v>0</v>
      </c>
      <c r="AB6">
        <v>0</v>
      </c>
      <c r="AC6">
        <v>0</v>
      </c>
      <c r="AD6">
        <v>0</v>
      </c>
      <c r="AE6">
        <v>18.983470000000001</v>
      </c>
      <c r="AF6">
        <v>9.9852059999999998</v>
      </c>
      <c r="AG6">
        <v>47.897630999999997</v>
      </c>
      <c r="AH6">
        <v>0</v>
      </c>
      <c r="AI6">
        <v>0</v>
      </c>
      <c r="AJ6">
        <v>0</v>
      </c>
      <c r="AK6">
        <v>66.242256999999995</v>
      </c>
      <c r="AL6">
        <v>25.721101999999998</v>
      </c>
      <c r="AM6">
        <v>18.093713999999999</v>
      </c>
      <c r="AN6">
        <v>0.72951100000000002</v>
      </c>
      <c r="AO6">
        <v>0</v>
      </c>
      <c r="AP6">
        <v>0</v>
      </c>
      <c r="AQ6">
        <v>0</v>
      </c>
      <c r="AR6">
        <v>33.999667000000002</v>
      </c>
      <c r="AS6">
        <v>36.465834999999998</v>
      </c>
      <c r="AT6">
        <v>17.024101999999999</v>
      </c>
      <c r="AU6">
        <v>0</v>
      </c>
      <c r="AV6">
        <v>0</v>
      </c>
      <c r="AW6">
        <v>0</v>
      </c>
      <c r="AX6">
        <v>0</v>
      </c>
      <c r="AY6">
        <v>5.2871459999999999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2711.6620789999988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602.82156799999996</v>
      </c>
      <c r="L7">
        <v>649.44467899999995</v>
      </c>
      <c r="M7">
        <v>93.406639999999996</v>
      </c>
      <c r="N7">
        <v>59.851751999999998</v>
      </c>
      <c r="O7">
        <v>125.670288</v>
      </c>
      <c r="P7">
        <v>144.34936500000001</v>
      </c>
      <c r="Q7">
        <v>21.779112000000001</v>
      </c>
      <c r="R7">
        <v>43.218136000000001</v>
      </c>
      <c r="S7">
        <v>26.599754999999998</v>
      </c>
      <c r="T7">
        <v>2.9738159999999998</v>
      </c>
      <c r="U7">
        <v>403.024248</v>
      </c>
      <c r="V7">
        <v>20.01792</v>
      </c>
      <c r="W7">
        <v>44.654474999999998</v>
      </c>
      <c r="X7">
        <v>116.00288399999999</v>
      </c>
      <c r="Y7">
        <v>0</v>
      </c>
      <c r="Z7">
        <v>12.551235999999999</v>
      </c>
      <c r="AA7">
        <v>0</v>
      </c>
      <c r="AB7">
        <v>0</v>
      </c>
      <c r="AC7">
        <v>0</v>
      </c>
      <c r="AD7">
        <v>0</v>
      </c>
      <c r="AE7">
        <v>18.983470000000001</v>
      </c>
      <c r="AF7">
        <v>9.9852059999999998</v>
      </c>
      <c r="AG7">
        <v>47.897630999999997</v>
      </c>
      <c r="AH7">
        <v>0</v>
      </c>
      <c r="AI7">
        <v>0</v>
      </c>
      <c r="AJ7">
        <v>0</v>
      </c>
      <c r="AK7">
        <v>66.242256999999995</v>
      </c>
      <c r="AL7">
        <v>25.721101999999998</v>
      </c>
      <c r="AM7">
        <v>18.093713999999999</v>
      </c>
      <c r="AN7">
        <v>0.72951100000000002</v>
      </c>
      <c r="AO7">
        <v>0</v>
      </c>
      <c r="AP7">
        <v>0</v>
      </c>
      <c r="AQ7">
        <v>0</v>
      </c>
      <c r="AR7">
        <v>33.999667000000002</v>
      </c>
      <c r="AS7">
        <v>36.465834999999998</v>
      </c>
      <c r="AT7">
        <v>16.59994</v>
      </c>
      <c r="AU7">
        <v>0</v>
      </c>
      <c r="AV7">
        <v>0</v>
      </c>
      <c r="AW7">
        <v>0</v>
      </c>
      <c r="AX7">
        <v>0</v>
      </c>
      <c r="AY7">
        <v>5.2871459999999999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2651.5279779999992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602.82156799999996</v>
      </c>
      <c r="L8">
        <v>649.44467899999995</v>
      </c>
      <c r="M8">
        <v>93.406639999999996</v>
      </c>
      <c r="N8">
        <v>59.851751999999998</v>
      </c>
      <c r="O8">
        <v>125.670288</v>
      </c>
      <c r="P8">
        <v>144.34936500000001</v>
      </c>
      <c r="Q8">
        <v>21.779112000000001</v>
      </c>
      <c r="R8">
        <v>43.218136000000001</v>
      </c>
      <c r="S8">
        <v>26.599754999999998</v>
      </c>
      <c r="T8">
        <v>2.9738159999999998</v>
      </c>
      <c r="U8">
        <v>403.024248</v>
      </c>
      <c r="V8">
        <v>20.01792</v>
      </c>
      <c r="W8">
        <v>44.654474999999998</v>
      </c>
      <c r="X8">
        <v>116.00288399999999</v>
      </c>
      <c r="Y8">
        <v>0</v>
      </c>
      <c r="Z8">
        <v>12.551235999999999</v>
      </c>
      <c r="AA8">
        <v>0</v>
      </c>
      <c r="AB8">
        <v>0</v>
      </c>
      <c r="AC8">
        <v>0</v>
      </c>
      <c r="AD8">
        <v>0</v>
      </c>
      <c r="AE8">
        <v>18.983470000000001</v>
      </c>
      <c r="AF8">
        <v>9.9852059999999998</v>
      </c>
      <c r="AG8">
        <v>47.897630999999997</v>
      </c>
      <c r="AH8">
        <v>0</v>
      </c>
      <c r="AI8">
        <v>0</v>
      </c>
      <c r="AJ8">
        <v>0</v>
      </c>
      <c r="AK8">
        <v>66.242256999999995</v>
      </c>
      <c r="AL8">
        <v>25.721101999999998</v>
      </c>
      <c r="AM8">
        <v>18.093713999999999</v>
      </c>
      <c r="AN8">
        <v>0.72951100000000002</v>
      </c>
      <c r="AO8">
        <v>0</v>
      </c>
      <c r="AP8">
        <v>0</v>
      </c>
      <c r="AQ8">
        <v>0</v>
      </c>
      <c r="AR8">
        <v>33.999667000000002</v>
      </c>
      <c r="AS8">
        <v>36.465834999999998</v>
      </c>
      <c r="AT8">
        <v>16.606092</v>
      </c>
      <c r="AU8">
        <v>0</v>
      </c>
      <c r="AV8">
        <v>0</v>
      </c>
      <c r="AW8">
        <v>0</v>
      </c>
      <c r="AX8">
        <v>0</v>
      </c>
      <c r="AY8">
        <v>5.2871459999999999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2651.5341299999991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555.55425400000001</v>
      </c>
      <c r="L9">
        <v>649.44467899999995</v>
      </c>
      <c r="M9">
        <v>93.406639999999996</v>
      </c>
      <c r="N9">
        <v>59.851751999999998</v>
      </c>
      <c r="O9">
        <v>125.670288</v>
      </c>
      <c r="P9">
        <v>144.34936500000001</v>
      </c>
      <c r="Q9">
        <v>21.779112000000001</v>
      </c>
      <c r="R9">
        <v>43.218136000000001</v>
      </c>
      <c r="S9">
        <v>26.599754999999998</v>
      </c>
      <c r="T9">
        <v>2.9738159999999998</v>
      </c>
      <c r="U9">
        <v>403.024248</v>
      </c>
      <c r="V9">
        <v>20.01792</v>
      </c>
      <c r="W9">
        <v>44.654474999999998</v>
      </c>
      <c r="X9">
        <v>116.00288399999999</v>
      </c>
      <c r="Y9">
        <v>0</v>
      </c>
      <c r="Z9">
        <v>12.551235999999999</v>
      </c>
      <c r="AA9">
        <v>0</v>
      </c>
      <c r="AB9">
        <v>0</v>
      </c>
      <c r="AC9">
        <v>0</v>
      </c>
      <c r="AD9">
        <v>0</v>
      </c>
      <c r="AE9">
        <v>18.983470000000001</v>
      </c>
      <c r="AF9">
        <v>19.970412</v>
      </c>
      <c r="AG9">
        <v>47.897630999999997</v>
      </c>
      <c r="AH9">
        <v>0</v>
      </c>
      <c r="AI9">
        <v>0</v>
      </c>
      <c r="AJ9">
        <v>0</v>
      </c>
      <c r="AK9">
        <v>66.242256999999995</v>
      </c>
      <c r="AL9">
        <v>25.721101999999998</v>
      </c>
      <c r="AM9">
        <v>18.093713999999999</v>
      </c>
      <c r="AN9">
        <v>0.72951100000000002</v>
      </c>
      <c r="AO9">
        <v>0</v>
      </c>
      <c r="AP9">
        <v>0</v>
      </c>
      <c r="AQ9">
        <v>0</v>
      </c>
      <c r="AR9">
        <v>33.999667000000002</v>
      </c>
      <c r="AS9">
        <v>36.465834999999998</v>
      </c>
      <c r="AT9">
        <v>17.591469</v>
      </c>
      <c r="AU9">
        <v>0</v>
      </c>
      <c r="AV9">
        <v>0</v>
      </c>
      <c r="AW9">
        <v>0</v>
      </c>
      <c r="AX9">
        <v>0</v>
      </c>
      <c r="AY9">
        <v>5.2871459999999999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2615.2373989999992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507.43425400000001</v>
      </c>
      <c r="L10">
        <v>649.44467899999995</v>
      </c>
      <c r="M10">
        <v>93.406639999999996</v>
      </c>
      <c r="N10">
        <v>59.851751999999998</v>
      </c>
      <c r="O10">
        <v>125.670288</v>
      </c>
      <c r="P10">
        <v>144.34936500000001</v>
      </c>
      <c r="Q10">
        <v>21.779112000000001</v>
      </c>
      <c r="R10">
        <v>43.218136000000001</v>
      </c>
      <c r="S10">
        <v>26.599754999999998</v>
      </c>
      <c r="T10">
        <v>2.9738159999999998</v>
      </c>
      <c r="U10">
        <v>403.024248</v>
      </c>
      <c r="V10">
        <v>20.01792</v>
      </c>
      <c r="W10">
        <v>44.654474999999998</v>
      </c>
      <c r="X10">
        <v>116.00288399999999</v>
      </c>
      <c r="Y10">
        <v>0</v>
      </c>
      <c r="Z10">
        <v>12.551235999999999</v>
      </c>
      <c r="AA10">
        <v>0</v>
      </c>
      <c r="AB10">
        <v>0</v>
      </c>
      <c r="AC10">
        <v>0</v>
      </c>
      <c r="AD10">
        <v>0</v>
      </c>
      <c r="AE10">
        <v>18.983470000000001</v>
      </c>
      <c r="AF10">
        <v>19.970412</v>
      </c>
      <c r="AG10">
        <v>47.897630999999997</v>
      </c>
      <c r="AH10">
        <v>0</v>
      </c>
      <c r="AI10">
        <v>0</v>
      </c>
      <c r="AJ10">
        <v>0</v>
      </c>
      <c r="AK10">
        <v>66.242256999999995</v>
      </c>
      <c r="AL10">
        <v>25.721101999999998</v>
      </c>
      <c r="AM10">
        <v>18.093713999999999</v>
      </c>
      <c r="AN10">
        <v>0.72951100000000002</v>
      </c>
      <c r="AO10">
        <v>0</v>
      </c>
      <c r="AP10">
        <v>0</v>
      </c>
      <c r="AQ10">
        <v>0</v>
      </c>
      <c r="AR10">
        <v>33.999667000000002</v>
      </c>
      <c r="AS10">
        <v>36.465834999999998</v>
      </c>
      <c r="AT10">
        <v>17.015027</v>
      </c>
      <c r="AU10">
        <v>0</v>
      </c>
      <c r="AV10">
        <v>0</v>
      </c>
      <c r="AW10">
        <v>0</v>
      </c>
      <c r="AX10">
        <v>0</v>
      </c>
      <c r="AY10">
        <v>5.2871459999999999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2566.5409569999993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464.992414</v>
      </c>
      <c r="L11">
        <v>621.255762</v>
      </c>
      <c r="M11">
        <v>93.406639999999996</v>
      </c>
      <c r="N11">
        <v>59.851751999999998</v>
      </c>
      <c r="O11">
        <v>125.670288</v>
      </c>
      <c r="P11">
        <v>144.34936500000001</v>
      </c>
      <c r="Q11">
        <v>21.779112000000001</v>
      </c>
      <c r="R11">
        <v>43.218136000000001</v>
      </c>
      <c r="S11">
        <v>26.599754999999998</v>
      </c>
      <c r="T11">
        <v>2.9738159999999998</v>
      </c>
      <c r="U11">
        <v>403.024248</v>
      </c>
      <c r="V11">
        <v>20.01792</v>
      </c>
      <c r="W11">
        <v>44.654474999999998</v>
      </c>
      <c r="X11">
        <v>116.00288399999999</v>
      </c>
      <c r="Y11">
        <v>0</v>
      </c>
      <c r="Z11">
        <v>12.551235999999999</v>
      </c>
      <c r="AA11">
        <v>13.521103999999999</v>
      </c>
      <c r="AB11">
        <v>0</v>
      </c>
      <c r="AC11">
        <v>0</v>
      </c>
      <c r="AD11">
        <v>0</v>
      </c>
      <c r="AE11">
        <v>18.983470000000001</v>
      </c>
      <c r="AF11">
        <v>19.970412</v>
      </c>
      <c r="AG11">
        <v>47.897630999999997</v>
      </c>
      <c r="AH11">
        <v>0</v>
      </c>
      <c r="AI11">
        <v>0</v>
      </c>
      <c r="AJ11">
        <v>0</v>
      </c>
      <c r="AK11">
        <v>66.242256999999995</v>
      </c>
      <c r="AL11">
        <v>25.721101999999998</v>
      </c>
      <c r="AM11">
        <v>18.093713999999999</v>
      </c>
      <c r="AN11">
        <v>0.72951100000000002</v>
      </c>
      <c r="AO11">
        <v>0</v>
      </c>
      <c r="AP11">
        <v>0</v>
      </c>
      <c r="AQ11">
        <v>0</v>
      </c>
      <c r="AR11">
        <v>33.999667000000002</v>
      </c>
      <c r="AS11">
        <v>36.465834999999998</v>
      </c>
      <c r="AT11">
        <v>15.984571000000001</v>
      </c>
      <c r="AU11">
        <v>0</v>
      </c>
      <c r="AV11">
        <v>0</v>
      </c>
      <c r="AW11">
        <v>0</v>
      </c>
      <c r="AX11">
        <v>0</v>
      </c>
      <c r="AY11">
        <v>5.2871459999999999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2508.4008479999998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407.24841400000003</v>
      </c>
      <c r="L12">
        <v>621.255762</v>
      </c>
      <c r="M12">
        <v>93.406639999999996</v>
      </c>
      <c r="N12">
        <v>59.851751999999998</v>
      </c>
      <c r="O12">
        <v>125.670288</v>
      </c>
      <c r="P12">
        <v>144.34936500000001</v>
      </c>
      <c r="Q12">
        <v>21.779112000000001</v>
      </c>
      <c r="R12">
        <v>43.218136000000001</v>
      </c>
      <c r="S12">
        <v>26.599754999999998</v>
      </c>
      <c r="T12">
        <v>2.9738159999999998</v>
      </c>
      <c r="U12">
        <v>403.024248</v>
      </c>
      <c r="V12">
        <v>20.01792</v>
      </c>
      <c r="W12">
        <v>44.654474999999998</v>
      </c>
      <c r="X12">
        <v>116.00288399999999</v>
      </c>
      <c r="Y12">
        <v>0</v>
      </c>
      <c r="Z12">
        <v>12.551235999999999</v>
      </c>
      <c r="AA12">
        <v>13.521103999999999</v>
      </c>
      <c r="AB12">
        <v>0</v>
      </c>
      <c r="AC12">
        <v>0</v>
      </c>
      <c r="AD12">
        <v>0</v>
      </c>
      <c r="AE12">
        <v>18.983470000000001</v>
      </c>
      <c r="AF12">
        <v>19.970412</v>
      </c>
      <c r="AG12">
        <v>47.897630999999997</v>
      </c>
      <c r="AH12">
        <v>0</v>
      </c>
      <c r="AI12">
        <v>0</v>
      </c>
      <c r="AJ12">
        <v>0</v>
      </c>
      <c r="AK12">
        <v>66.242256999999995</v>
      </c>
      <c r="AL12">
        <v>25.721101999999998</v>
      </c>
      <c r="AM12">
        <v>18.093713999999999</v>
      </c>
      <c r="AN12">
        <v>0.72951100000000002</v>
      </c>
      <c r="AO12">
        <v>0</v>
      </c>
      <c r="AP12">
        <v>0</v>
      </c>
      <c r="AQ12">
        <v>0</v>
      </c>
      <c r="AR12">
        <v>33.999667000000002</v>
      </c>
      <c r="AS12">
        <v>36.465834999999998</v>
      </c>
      <c r="AT12">
        <v>17.465309000000001</v>
      </c>
      <c r="AU12">
        <v>0</v>
      </c>
      <c r="AV12">
        <v>0</v>
      </c>
      <c r="AW12">
        <v>0</v>
      </c>
      <c r="AX12">
        <v>0</v>
      </c>
      <c r="AY12">
        <v>5.2871459999999999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2452.1375859999998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370.67721399999999</v>
      </c>
      <c r="L13">
        <v>621.255762</v>
      </c>
      <c r="M13">
        <v>93.406639999999996</v>
      </c>
      <c r="N13">
        <v>59.851751999999998</v>
      </c>
      <c r="O13">
        <v>125.670288</v>
      </c>
      <c r="P13">
        <v>144.34936500000001</v>
      </c>
      <c r="Q13">
        <v>21.779112000000001</v>
      </c>
      <c r="R13">
        <v>43.218136000000001</v>
      </c>
      <c r="S13">
        <v>26.599754999999998</v>
      </c>
      <c r="T13">
        <v>2.9738159999999998</v>
      </c>
      <c r="U13">
        <v>403.024248</v>
      </c>
      <c r="V13">
        <v>20.01792</v>
      </c>
      <c r="W13">
        <v>44.654474999999998</v>
      </c>
      <c r="X13">
        <v>116.00288399999999</v>
      </c>
      <c r="Y13">
        <v>0</v>
      </c>
      <c r="Z13">
        <v>12.551235999999999</v>
      </c>
      <c r="AA13">
        <v>13.521103999999999</v>
      </c>
      <c r="AB13">
        <v>0</v>
      </c>
      <c r="AC13">
        <v>0</v>
      </c>
      <c r="AD13">
        <v>0</v>
      </c>
      <c r="AE13">
        <v>18.983470000000001</v>
      </c>
      <c r="AF13">
        <v>19.970412</v>
      </c>
      <c r="AG13">
        <v>47.897630999999997</v>
      </c>
      <c r="AH13">
        <v>0</v>
      </c>
      <c r="AI13">
        <v>0</v>
      </c>
      <c r="AJ13">
        <v>0</v>
      </c>
      <c r="AK13">
        <v>66.242256999999995</v>
      </c>
      <c r="AL13">
        <v>25.721101999999998</v>
      </c>
      <c r="AM13">
        <v>18.093713999999999</v>
      </c>
      <c r="AN13">
        <v>0.72951100000000002</v>
      </c>
      <c r="AO13">
        <v>0</v>
      </c>
      <c r="AP13">
        <v>0</v>
      </c>
      <c r="AQ13">
        <v>0</v>
      </c>
      <c r="AR13">
        <v>33.999667000000002</v>
      </c>
      <c r="AS13">
        <v>36.465834999999998</v>
      </c>
      <c r="AT13">
        <v>17.595199999999998</v>
      </c>
      <c r="AU13">
        <v>0</v>
      </c>
      <c r="AV13">
        <v>0</v>
      </c>
      <c r="AW13">
        <v>0</v>
      </c>
      <c r="AX13">
        <v>0</v>
      </c>
      <c r="AY13">
        <v>5.2871459999999999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2415.696277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366.47479800000002</v>
      </c>
      <c r="L14">
        <v>569.37406199999998</v>
      </c>
      <c r="M14">
        <v>93.406639999999996</v>
      </c>
      <c r="N14">
        <v>59.851751999999998</v>
      </c>
      <c r="O14">
        <v>125.670288</v>
      </c>
      <c r="P14">
        <v>144.34936500000001</v>
      </c>
      <c r="Q14">
        <v>19.184289</v>
      </c>
      <c r="R14">
        <v>43.218136000000001</v>
      </c>
      <c r="S14">
        <v>23.621434000000001</v>
      </c>
      <c r="T14">
        <v>2.9738159999999998</v>
      </c>
      <c r="U14">
        <v>403.024248</v>
      </c>
      <c r="V14">
        <v>20.01792</v>
      </c>
      <c r="W14">
        <v>44.654474999999998</v>
      </c>
      <c r="X14">
        <v>116.00288399999999</v>
      </c>
      <c r="Y14">
        <v>0</v>
      </c>
      <c r="Z14">
        <v>12.551235999999999</v>
      </c>
      <c r="AA14">
        <v>13.521103999999999</v>
      </c>
      <c r="AB14">
        <v>0</v>
      </c>
      <c r="AC14">
        <v>0</v>
      </c>
      <c r="AD14">
        <v>0</v>
      </c>
      <c r="AE14">
        <v>18.983470000000001</v>
      </c>
      <c r="AF14">
        <v>19.970412</v>
      </c>
      <c r="AG14">
        <v>47.897630999999997</v>
      </c>
      <c r="AH14">
        <v>0</v>
      </c>
      <c r="AI14">
        <v>0</v>
      </c>
      <c r="AJ14">
        <v>0</v>
      </c>
      <c r="AK14">
        <v>66.242256999999995</v>
      </c>
      <c r="AL14">
        <v>25.721101999999998</v>
      </c>
      <c r="AM14">
        <v>18.093713999999999</v>
      </c>
      <c r="AN14">
        <v>0.72951100000000002</v>
      </c>
      <c r="AO14">
        <v>0</v>
      </c>
      <c r="AP14">
        <v>0</v>
      </c>
      <c r="AQ14">
        <v>0</v>
      </c>
      <c r="AR14">
        <v>33.999667000000002</v>
      </c>
      <c r="AS14">
        <v>36.465834999999998</v>
      </c>
      <c r="AT14">
        <v>16.92981</v>
      </c>
      <c r="AU14">
        <v>0</v>
      </c>
      <c r="AV14">
        <v>0</v>
      </c>
      <c r="AW14">
        <v>0</v>
      </c>
      <c r="AX14">
        <v>0</v>
      </c>
      <c r="AY14">
        <v>5.2871459999999999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2353.3736270000004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366.08983799999999</v>
      </c>
      <c r="L15">
        <v>503.01539400000001</v>
      </c>
      <c r="M15">
        <v>93.406639999999996</v>
      </c>
      <c r="N15">
        <v>59.851751999999998</v>
      </c>
      <c r="O15">
        <v>125.670288</v>
      </c>
      <c r="P15">
        <v>144.34936500000001</v>
      </c>
      <c r="Q15">
        <v>19.184289</v>
      </c>
      <c r="R15">
        <v>38.403706</v>
      </c>
      <c r="S15">
        <v>23.621434000000001</v>
      </c>
      <c r="T15">
        <v>2.9738159999999998</v>
      </c>
      <c r="U15">
        <v>403.024248</v>
      </c>
      <c r="V15">
        <v>16.763660999999999</v>
      </c>
      <c r="W15">
        <v>44.654474999999998</v>
      </c>
      <c r="X15">
        <v>116.00288399999999</v>
      </c>
      <c r="Y15">
        <v>0</v>
      </c>
      <c r="Z15">
        <v>12.551235999999999</v>
      </c>
      <c r="AA15">
        <v>13.521103999999999</v>
      </c>
      <c r="AB15">
        <v>0</v>
      </c>
      <c r="AC15">
        <v>11.162604999999999</v>
      </c>
      <c r="AD15">
        <v>0</v>
      </c>
      <c r="AE15">
        <v>18.983470000000001</v>
      </c>
      <c r="AF15">
        <v>19.970412</v>
      </c>
      <c r="AG15">
        <v>47.897630999999997</v>
      </c>
      <c r="AH15">
        <v>0</v>
      </c>
      <c r="AI15">
        <v>0</v>
      </c>
      <c r="AJ15">
        <v>0</v>
      </c>
      <c r="AK15">
        <v>66.242256999999995</v>
      </c>
      <c r="AL15">
        <v>38.581654</v>
      </c>
      <c r="AM15">
        <v>18.093713999999999</v>
      </c>
      <c r="AN15">
        <v>0.72951100000000002</v>
      </c>
      <c r="AO15">
        <v>0</v>
      </c>
      <c r="AP15">
        <v>0</v>
      </c>
      <c r="AQ15">
        <v>13.0365</v>
      </c>
      <c r="AR15">
        <v>33.999667000000002</v>
      </c>
      <c r="AS15">
        <v>36.465834999999998</v>
      </c>
      <c r="AT15">
        <v>19.247983999999999</v>
      </c>
      <c r="AU15">
        <v>0</v>
      </c>
      <c r="AV15">
        <v>0</v>
      </c>
      <c r="AW15">
        <v>0</v>
      </c>
      <c r="AX15">
        <v>0</v>
      </c>
      <c r="AY15">
        <v>5.2871459999999999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2317.9391410000003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366.08983799999999</v>
      </c>
      <c r="L16">
        <v>435.64739400000002</v>
      </c>
      <c r="M16">
        <v>93.406639999999996</v>
      </c>
      <c r="N16">
        <v>59.851751999999998</v>
      </c>
      <c r="O16">
        <v>125.670288</v>
      </c>
      <c r="P16">
        <v>144.34936500000001</v>
      </c>
      <c r="Q16">
        <v>21.779112000000001</v>
      </c>
      <c r="R16">
        <v>42.947305999999998</v>
      </c>
      <c r="S16">
        <v>26.599754999999998</v>
      </c>
      <c r="T16">
        <v>2.9738159999999998</v>
      </c>
      <c r="U16">
        <v>403.024248</v>
      </c>
      <c r="V16">
        <v>20.01792</v>
      </c>
      <c r="W16">
        <v>44.654474999999998</v>
      </c>
      <c r="X16">
        <v>116.00288399999999</v>
      </c>
      <c r="Y16">
        <v>0</v>
      </c>
      <c r="Z16">
        <v>12.551235999999999</v>
      </c>
      <c r="AA16">
        <v>13.521103999999999</v>
      </c>
      <c r="AB16">
        <v>0</v>
      </c>
      <c r="AC16">
        <v>11.162604999999999</v>
      </c>
      <c r="AD16">
        <v>0</v>
      </c>
      <c r="AE16">
        <v>18.983470000000001</v>
      </c>
      <c r="AF16">
        <v>19.970412</v>
      </c>
      <c r="AG16">
        <v>47.897630999999997</v>
      </c>
      <c r="AH16">
        <v>0</v>
      </c>
      <c r="AI16">
        <v>0</v>
      </c>
      <c r="AJ16">
        <v>0</v>
      </c>
      <c r="AK16">
        <v>66.242256999999995</v>
      </c>
      <c r="AL16">
        <v>38.581654</v>
      </c>
      <c r="AM16">
        <v>18.093713999999999</v>
      </c>
      <c r="AN16">
        <v>0.72951100000000002</v>
      </c>
      <c r="AO16">
        <v>0</v>
      </c>
      <c r="AP16">
        <v>0</v>
      </c>
      <c r="AQ16">
        <v>13.0365</v>
      </c>
      <c r="AR16">
        <v>33.999667000000002</v>
      </c>
      <c r="AS16">
        <v>36.465834999999998</v>
      </c>
      <c r="AT16">
        <v>19.224688</v>
      </c>
      <c r="AU16">
        <v>0</v>
      </c>
      <c r="AV16">
        <v>0</v>
      </c>
      <c r="AW16">
        <v>0</v>
      </c>
      <c r="AX16">
        <v>0</v>
      </c>
      <c r="AY16">
        <v>5.2871459999999999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2263.9188479999998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366.08983799999999</v>
      </c>
      <c r="L17">
        <v>430.83539400000001</v>
      </c>
      <c r="M17">
        <v>93.406639999999996</v>
      </c>
      <c r="N17">
        <v>59.851751999999998</v>
      </c>
      <c r="O17">
        <v>125.670288</v>
      </c>
      <c r="P17">
        <v>144.34936500000001</v>
      </c>
      <c r="Q17">
        <v>21.779112000000001</v>
      </c>
      <c r="R17">
        <v>43.218136000000001</v>
      </c>
      <c r="S17">
        <v>26.599754999999998</v>
      </c>
      <c r="T17">
        <v>2.9738159999999998</v>
      </c>
      <c r="U17">
        <v>403.024248</v>
      </c>
      <c r="V17">
        <v>20.01792</v>
      </c>
      <c r="W17">
        <v>44.654474999999998</v>
      </c>
      <c r="X17">
        <v>116.00288399999999</v>
      </c>
      <c r="Y17">
        <v>0</v>
      </c>
      <c r="Z17">
        <v>12.551235999999999</v>
      </c>
      <c r="AA17">
        <v>27.042207999999999</v>
      </c>
      <c r="AB17">
        <v>0</v>
      </c>
      <c r="AC17">
        <v>11.162604999999999</v>
      </c>
      <c r="AD17">
        <v>0</v>
      </c>
      <c r="AE17">
        <v>18.983470000000001</v>
      </c>
      <c r="AF17">
        <v>19.970412</v>
      </c>
      <c r="AG17">
        <v>47.897630999999997</v>
      </c>
      <c r="AH17">
        <v>0</v>
      </c>
      <c r="AI17">
        <v>0</v>
      </c>
      <c r="AJ17">
        <v>0</v>
      </c>
      <c r="AK17">
        <v>66.242256999999995</v>
      </c>
      <c r="AL17">
        <v>38.581654</v>
      </c>
      <c r="AM17">
        <v>18.093713999999999</v>
      </c>
      <c r="AN17">
        <v>0.72951100000000002</v>
      </c>
      <c r="AO17">
        <v>0</v>
      </c>
      <c r="AP17">
        <v>0</v>
      </c>
      <c r="AQ17">
        <v>26.072998999999999</v>
      </c>
      <c r="AR17">
        <v>33.999667000000002</v>
      </c>
      <c r="AS17">
        <v>36.465834999999998</v>
      </c>
      <c r="AT17">
        <v>19.018355</v>
      </c>
      <c r="AU17">
        <v>0</v>
      </c>
      <c r="AV17">
        <v>0</v>
      </c>
      <c r="AW17">
        <v>0</v>
      </c>
      <c r="AX17">
        <v>0</v>
      </c>
      <c r="AY17">
        <v>5.2871459999999999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2285.7289480000004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366.08983799999999</v>
      </c>
      <c r="L18">
        <v>430.83539400000001</v>
      </c>
      <c r="M18">
        <v>93.406639999999996</v>
      </c>
      <c r="N18">
        <v>59.851751999999998</v>
      </c>
      <c r="O18">
        <v>125.670288</v>
      </c>
      <c r="P18">
        <v>144.34936500000001</v>
      </c>
      <c r="Q18">
        <v>21.779112000000001</v>
      </c>
      <c r="R18">
        <v>43.218136000000001</v>
      </c>
      <c r="S18">
        <v>26.599754999999998</v>
      </c>
      <c r="T18">
        <v>2.9738159999999998</v>
      </c>
      <c r="U18">
        <v>403.024248</v>
      </c>
      <c r="V18">
        <v>20.01792</v>
      </c>
      <c r="W18">
        <v>44.654474999999998</v>
      </c>
      <c r="X18">
        <v>116.00288399999999</v>
      </c>
      <c r="Y18">
        <v>0</v>
      </c>
      <c r="Z18">
        <v>12.551235999999999</v>
      </c>
      <c r="AA18">
        <v>27.042207999999999</v>
      </c>
      <c r="AB18">
        <v>0</v>
      </c>
      <c r="AC18">
        <v>11.162604999999999</v>
      </c>
      <c r="AD18">
        <v>0</v>
      </c>
      <c r="AE18">
        <v>18.983470000000001</v>
      </c>
      <c r="AF18">
        <v>19.970412</v>
      </c>
      <c r="AG18">
        <v>47.897630999999997</v>
      </c>
      <c r="AH18">
        <v>0</v>
      </c>
      <c r="AI18">
        <v>0</v>
      </c>
      <c r="AJ18">
        <v>0</v>
      </c>
      <c r="AK18">
        <v>66.242256999999995</v>
      </c>
      <c r="AL18">
        <v>38.581654</v>
      </c>
      <c r="AM18">
        <v>18.093713999999999</v>
      </c>
      <c r="AN18">
        <v>0.72951100000000002</v>
      </c>
      <c r="AO18">
        <v>0</v>
      </c>
      <c r="AP18">
        <v>0</v>
      </c>
      <c r="AQ18">
        <v>40.949945999999997</v>
      </c>
      <c r="AR18">
        <v>33.999667000000002</v>
      </c>
      <c r="AS18">
        <v>36.465834999999998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5.2871459999999999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2300.8355240000005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366.08983799999999</v>
      </c>
      <c r="L19">
        <v>435.64739400000002</v>
      </c>
      <c r="M19">
        <v>93.406639999999996</v>
      </c>
      <c r="N19">
        <v>59.851751999999998</v>
      </c>
      <c r="O19">
        <v>125.670288</v>
      </c>
      <c r="P19">
        <v>144.34936500000001</v>
      </c>
      <c r="Q19">
        <v>21.779112000000001</v>
      </c>
      <c r="R19">
        <v>43.218136000000001</v>
      </c>
      <c r="S19">
        <v>26.599754999999998</v>
      </c>
      <c r="T19">
        <v>2.9738159999999998</v>
      </c>
      <c r="U19">
        <v>403.024248</v>
      </c>
      <c r="V19">
        <v>20.01792</v>
      </c>
      <c r="W19">
        <v>44.654474999999998</v>
      </c>
      <c r="X19">
        <v>116.00288399999999</v>
      </c>
      <c r="Y19">
        <v>0</v>
      </c>
      <c r="Z19">
        <v>12.551235999999999</v>
      </c>
      <c r="AA19">
        <v>27.042207999999999</v>
      </c>
      <c r="AB19">
        <v>15.558745</v>
      </c>
      <c r="AC19">
        <v>11.162604999999999</v>
      </c>
      <c r="AD19">
        <v>0</v>
      </c>
      <c r="AE19">
        <v>18.983470000000001</v>
      </c>
      <c r="AF19">
        <v>19.970412</v>
      </c>
      <c r="AG19">
        <v>47.897630999999997</v>
      </c>
      <c r="AH19">
        <v>0</v>
      </c>
      <c r="AI19">
        <v>0</v>
      </c>
      <c r="AJ19">
        <v>0</v>
      </c>
      <c r="AK19">
        <v>66.242256999999995</v>
      </c>
      <c r="AL19">
        <v>38.581654</v>
      </c>
      <c r="AM19">
        <v>18.093713999999999</v>
      </c>
      <c r="AN19">
        <v>0.72951100000000002</v>
      </c>
      <c r="AO19">
        <v>0</v>
      </c>
      <c r="AP19">
        <v>0</v>
      </c>
      <c r="AQ19">
        <v>40.949945999999997</v>
      </c>
      <c r="AR19">
        <v>33.999667000000002</v>
      </c>
      <c r="AS19">
        <v>36.465834999999998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5.2871459999999999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2321.2062690000002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366.08983799999999</v>
      </c>
      <c r="L20">
        <v>435.64739400000002</v>
      </c>
      <c r="M20">
        <v>93.406639999999996</v>
      </c>
      <c r="N20">
        <v>59.851751999999998</v>
      </c>
      <c r="O20">
        <v>125.670288</v>
      </c>
      <c r="P20">
        <v>144.34936500000001</v>
      </c>
      <c r="Q20">
        <v>21.779112000000001</v>
      </c>
      <c r="R20">
        <v>43.218136000000001</v>
      </c>
      <c r="S20">
        <v>26.599754999999998</v>
      </c>
      <c r="T20">
        <v>2.9738159999999998</v>
      </c>
      <c r="U20">
        <v>403.024248</v>
      </c>
      <c r="V20">
        <v>20.01792</v>
      </c>
      <c r="W20">
        <v>44.654474999999998</v>
      </c>
      <c r="X20">
        <v>116.00288399999999</v>
      </c>
      <c r="Y20">
        <v>0</v>
      </c>
      <c r="Z20">
        <v>12.551235999999999</v>
      </c>
      <c r="AA20">
        <v>27.042207999999999</v>
      </c>
      <c r="AB20">
        <v>15.558745</v>
      </c>
      <c r="AC20">
        <v>11.162604999999999</v>
      </c>
      <c r="AD20">
        <v>0</v>
      </c>
      <c r="AE20">
        <v>18.983470000000001</v>
      </c>
      <c r="AF20">
        <v>19.970412</v>
      </c>
      <c r="AG20">
        <v>47.897630999999997</v>
      </c>
      <c r="AH20">
        <v>0</v>
      </c>
      <c r="AI20">
        <v>0</v>
      </c>
      <c r="AJ20">
        <v>0</v>
      </c>
      <c r="AK20">
        <v>66.242256999999995</v>
      </c>
      <c r="AL20">
        <v>38.581654</v>
      </c>
      <c r="AM20">
        <v>18.093713999999999</v>
      </c>
      <c r="AN20">
        <v>0.72951100000000002</v>
      </c>
      <c r="AO20">
        <v>0</v>
      </c>
      <c r="AP20">
        <v>0</v>
      </c>
      <c r="AQ20">
        <v>53.679704999999998</v>
      </c>
      <c r="AR20">
        <v>37.187136000000002</v>
      </c>
      <c r="AS20">
        <v>36.465834999999998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5.2871459999999999</v>
      </c>
      <c r="AZ20">
        <v>0</v>
      </c>
      <c r="BA20">
        <v>0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2337.123497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366.08983799999999</v>
      </c>
      <c r="L21">
        <v>435.64739400000002</v>
      </c>
      <c r="M21">
        <v>93.406639999999996</v>
      </c>
      <c r="N21">
        <v>59.851751999999998</v>
      </c>
      <c r="O21">
        <v>125.670288</v>
      </c>
      <c r="P21">
        <v>144.34936500000001</v>
      </c>
      <c r="Q21">
        <v>19.184289</v>
      </c>
      <c r="R21">
        <v>38.403706</v>
      </c>
      <c r="S21">
        <v>26.599754999999998</v>
      </c>
      <c r="T21">
        <v>2.9738159999999998</v>
      </c>
      <c r="U21">
        <v>403.024248</v>
      </c>
      <c r="V21">
        <v>20.01792</v>
      </c>
      <c r="W21">
        <v>44.654474999999998</v>
      </c>
      <c r="X21">
        <v>116.00288399999999</v>
      </c>
      <c r="Y21">
        <v>0</v>
      </c>
      <c r="Z21">
        <v>12.551235999999999</v>
      </c>
      <c r="AA21">
        <v>27.042207999999999</v>
      </c>
      <c r="AB21">
        <v>15.558745</v>
      </c>
      <c r="AC21">
        <v>11.162604999999999</v>
      </c>
      <c r="AD21">
        <v>0</v>
      </c>
      <c r="AE21">
        <v>18.983470000000001</v>
      </c>
      <c r="AF21">
        <v>19.970412</v>
      </c>
      <c r="AG21">
        <v>47.897630999999997</v>
      </c>
      <c r="AH21">
        <v>0</v>
      </c>
      <c r="AI21">
        <v>0</v>
      </c>
      <c r="AJ21">
        <v>0</v>
      </c>
      <c r="AK21">
        <v>66.242256999999995</v>
      </c>
      <c r="AL21">
        <v>38.581654</v>
      </c>
      <c r="AM21">
        <v>18.093713999999999</v>
      </c>
      <c r="AN21">
        <v>0.72951100000000002</v>
      </c>
      <c r="AO21">
        <v>0</v>
      </c>
      <c r="AP21">
        <v>0</v>
      </c>
      <c r="AQ21">
        <v>53.679704999999998</v>
      </c>
      <c r="AR21">
        <v>37.187136000000002</v>
      </c>
      <c r="AS21">
        <v>36.465834999999998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5.2871459999999999</v>
      </c>
      <c r="AZ21">
        <v>0</v>
      </c>
      <c r="BA21">
        <v>0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2329.7142440000002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366.08983799999999</v>
      </c>
      <c r="L22">
        <v>496.278594</v>
      </c>
      <c r="M22">
        <v>93.406639999999996</v>
      </c>
      <c r="N22">
        <v>59.851751999999998</v>
      </c>
      <c r="O22">
        <v>125.670288</v>
      </c>
      <c r="P22">
        <v>144.34936500000001</v>
      </c>
      <c r="Q22">
        <v>19.184289</v>
      </c>
      <c r="R22">
        <v>38.403706</v>
      </c>
      <c r="S22">
        <v>23.621434000000001</v>
      </c>
      <c r="T22">
        <v>2.9738159999999998</v>
      </c>
      <c r="U22">
        <v>403.024248</v>
      </c>
      <c r="V22">
        <v>16.763660999999999</v>
      </c>
      <c r="W22">
        <v>44.654474999999998</v>
      </c>
      <c r="X22">
        <v>116.00288399999999</v>
      </c>
      <c r="Y22">
        <v>0</v>
      </c>
      <c r="Z22">
        <v>12.551235999999999</v>
      </c>
      <c r="AA22">
        <v>27.042207999999999</v>
      </c>
      <c r="AB22">
        <v>15.558745</v>
      </c>
      <c r="AC22">
        <v>11.162604999999999</v>
      </c>
      <c r="AD22">
        <v>0</v>
      </c>
      <c r="AE22">
        <v>18.983470000000001</v>
      </c>
      <c r="AF22">
        <v>19.970412</v>
      </c>
      <c r="AG22">
        <v>47.897630999999997</v>
      </c>
      <c r="AH22">
        <v>0</v>
      </c>
      <c r="AI22">
        <v>0</v>
      </c>
      <c r="AJ22">
        <v>0</v>
      </c>
      <c r="AK22">
        <v>66.242256999999995</v>
      </c>
      <c r="AL22">
        <v>38.581654</v>
      </c>
      <c r="AM22">
        <v>18.093713999999999</v>
      </c>
      <c r="AN22">
        <v>0.72951100000000002</v>
      </c>
      <c r="AO22">
        <v>0</v>
      </c>
      <c r="AP22">
        <v>0</v>
      </c>
      <c r="AQ22">
        <v>54.599929000000003</v>
      </c>
      <c r="AR22">
        <v>33.468421999999997</v>
      </c>
      <c r="AS22">
        <v>36.465834999999998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5.2871459999999999</v>
      </c>
      <c r="AZ22">
        <v>0</v>
      </c>
      <c r="BA22">
        <v>0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2381.314374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366.08983799999999</v>
      </c>
      <c r="L23">
        <v>560.75939400000004</v>
      </c>
      <c r="M23">
        <v>93.406639999999996</v>
      </c>
      <c r="N23">
        <v>59.851751999999998</v>
      </c>
      <c r="O23">
        <v>125.670288</v>
      </c>
      <c r="P23">
        <v>144.34936500000001</v>
      </c>
      <c r="Q23">
        <v>19.184289</v>
      </c>
      <c r="R23">
        <v>38.403706</v>
      </c>
      <c r="S23">
        <v>23.621434000000001</v>
      </c>
      <c r="T23">
        <v>2.9738159999999998</v>
      </c>
      <c r="U23">
        <v>403.024248</v>
      </c>
      <c r="V23">
        <v>16.763660999999999</v>
      </c>
      <c r="W23">
        <v>44.654474999999998</v>
      </c>
      <c r="X23">
        <v>116.00288399999999</v>
      </c>
      <c r="Y23">
        <v>0</v>
      </c>
      <c r="Z23">
        <v>12.551235999999999</v>
      </c>
      <c r="AA23">
        <v>27.042207999999999</v>
      </c>
      <c r="AB23">
        <v>31.11749</v>
      </c>
      <c r="AC23">
        <v>11.162604999999999</v>
      </c>
      <c r="AD23">
        <v>0</v>
      </c>
      <c r="AE23">
        <v>18.983470000000001</v>
      </c>
      <c r="AF23">
        <v>26.627215</v>
      </c>
      <c r="AG23">
        <v>47.897630999999997</v>
      </c>
      <c r="AH23">
        <v>0</v>
      </c>
      <c r="AI23">
        <v>0</v>
      </c>
      <c r="AJ23">
        <v>0</v>
      </c>
      <c r="AK23">
        <v>66.242256999999995</v>
      </c>
      <c r="AL23">
        <v>24.602793999999999</v>
      </c>
      <c r="AM23">
        <v>18.093713999999999</v>
      </c>
      <c r="AN23">
        <v>0.72951100000000002</v>
      </c>
      <c r="AO23">
        <v>0</v>
      </c>
      <c r="AP23">
        <v>0</v>
      </c>
      <c r="AQ23">
        <v>54.599929000000003</v>
      </c>
      <c r="AR23">
        <v>33.468421999999997</v>
      </c>
      <c r="AS23">
        <v>36.465834999999998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5.2871459999999999</v>
      </c>
      <c r="AZ23">
        <v>0</v>
      </c>
      <c r="BA23">
        <v>0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2454.0318619999998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370.29225400000001</v>
      </c>
      <c r="L24">
        <v>646.60537799999997</v>
      </c>
      <c r="M24">
        <v>93.406639999999996</v>
      </c>
      <c r="N24">
        <v>59.851751999999998</v>
      </c>
      <c r="O24">
        <v>125.670288</v>
      </c>
      <c r="P24">
        <v>144.34936500000001</v>
      </c>
      <c r="Q24">
        <v>21.779112000000001</v>
      </c>
      <c r="R24">
        <v>43.211607000000001</v>
      </c>
      <c r="S24">
        <v>26.599754999999998</v>
      </c>
      <c r="T24">
        <v>2.9738159999999998</v>
      </c>
      <c r="U24">
        <v>403.024248</v>
      </c>
      <c r="V24">
        <v>20.01792</v>
      </c>
      <c r="W24">
        <v>44.654474999999998</v>
      </c>
      <c r="X24">
        <v>116.00288399999999</v>
      </c>
      <c r="Y24">
        <v>0</v>
      </c>
      <c r="Z24">
        <v>12.551235999999999</v>
      </c>
      <c r="AA24">
        <v>27.042207999999999</v>
      </c>
      <c r="AB24">
        <v>31.11749</v>
      </c>
      <c r="AC24">
        <v>22.325210999999999</v>
      </c>
      <c r="AD24">
        <v>0</v>
      </c>
      <c r="AE24">
        <v>18.983470000000001</v>
      </c>
      <c r="AF24">
        <v>26.627215</v>
      </c>
      <c r="AG24">
        <v>47.897630999999997</v>
      </c>
      <c r="AH24">
        <v>21.448404</v>
      </c>
      <c r="AI24">
        <v>0</v>
      </c>
      <c r="AJ24">
        <v>0</v>
      </c>
      <c r="AK24">
        <v>66.242256999999995</v>
      </c>
      <c r="AL24">
        <v>12.301397</v>
      </c>
      <c r="AM24">
        <v>18.093713999999999</v>
      </c>
      <c r="AN24">
        <v>0.72951100000000002</v>
      </c>
      <c r="AO24">
        <v>0</v>
      </c>
      <c r="AP24">
        <v>0</v>
      </c>
      <c r="AQ24">
        <v>54.599929000000003</v>
      </c>
      <c r="AR24">
        <v>33.468421999999997</v>
      </c>
      <c r="AS24">
        <v>36.465834999999998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5.2871459999999999</v>
      </c>
      <c r="AZ24">
        <v>0</v>
      </c>
      <c r="BA24">
        <v>0.83001199999999997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2578.8551909999996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434.02624200000002</v>
      </c>
      <c r="L25">
        <v>649.44467899999995</v>
      </c>
      <c r="M25">
        <v>93.406639999999996</v>
      </c>
      <c r="N25">
        <v>59.851751999999998</v>
      </c>
      <c r="O25">
        <v>125.670288</v>
      </c>
      <c r="P25">
        <v>144.34936500000001</v>
      </c>
      <c r="Q25">
        <v>21.779112000000001</v>
      </c>
      <c r="R25">
        <v>43.218136000000001</v>
      </c>
      <c r="S25">
        <v>26.599754999999998</v>
      </c>
      <c r="T25">
        <v>2.9738159999999998</v>
      </c>
      <c r="U25">
        <v>403.024248</v>
      </c>
      <c r="V25">
        <v>20.01792</v>
      </c>
      <c r="W25">
        <v>44.654474999999998</v>
      </c>
      <c r="X25">
        <v>116.00288399999999</v>
      </c>
      <c r="Y25">
        <v>0</v>
      </c>
      <c r="Z25">
        <v>6.2756179999999997</v>
      </c>
      <c r="AA25">
        <v>27.042207999999999</v>
      </c>
      <c r="AB25">
        <v>31.11749</v>
      </c>
      <c r="AC25">
        <v>22.325210999999999</v>
      </c>
      <c r="AD25">
        <v>0</v>
      </c>
      <c r="AE25">
        <v>37.966939000000004</v>
      </c>
      <c r="AF25">
        <v>26.627215</v>
      </c>
      <c r="AG25">
        <v>47.897630999999997</v>
      </c>
      <c r="AH25">
        <v>42.896808999999998</v>
      </c>
      <c r="AI25">
        <v>0</v>
      </c>
      <c r="AJ25">
        <v>0</v>
      </c>
      <c r="AK25">
        <v>66.242256999999995</v>
      </c>
      <c r="AL25">
        <v>12.301397</v>
      </c>
      <c r="AM25">
        <v>18.093713999999999</v>
      </c>
      <c r="AN25">
        <v>0.72951100000000002</v>
      </c>
      <c r="AO25">
        <v>0</v>
      </c>
      <c r="AP25">
        <v>0.86298399999999997</v>
      </c>
      <c r="AQ25">
        <v>54.599929000000003</v>
      </c>
      <c r="AR25">
        <v>33.468421999999997</v>
      </c>
      <c r="AS25">
        <v>36.465834999999998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5.2871459999999999</v>
      </c>
      <c r="AZ25">
        <v>0</v>
      </c>
      <c r="BA25">
        <v>1.6600250000000001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2681.2842619999997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506.18390399999998</v>
      </c>
      <c r="L26">
        <v>649.44467899999995</v>
      </c>
      <c r="M26">
        <v>93.406639999999996</v>
      </c>
      <c r="N26">
        <v>59.851751999999998</v>
      </c>
      <c r="O26">
        <v>125.670288</v>
      </c>
      <c r="P26">
        <v>144.34936500000001</v>
      </c>
      <c r="Q26">
        <v>21.779112000000001</v>
      </c>
      <c r="R26">
        <v>43.218136000000001</v>
      </c>
      <c r="S26">
        <v>26.599754999999998</v>
      </c>
      <c r="T26">
        <v>2.9738159999999998</v>
      </c>
      <c r="U26">
        <v>403.024248</v>
      </c>
      <c r="V26">
        <v>20.01792</v>
      </c>
      <c r="W26">
        <v>44.654474999999998</v>
      </c>
      <c r="X26">
        <v>116.00288399999999</v>
      </c>
      <c r="Y26">
        <v>0</v>
      </c>
      <c r="Z26">
        <v>6.2756179999999997</v>
      </c>
      <c r="AA26">
        <v>40.563312000000003</v>
      </c>
      <c r="AB26">
        <v>31.11749</v>
      </c>
      <c r="AC26">
        <v>22.325210999999999</v>
      </c>
      <c r="AD26">
        <v>0</v>
      </c>
      <c r="AE26">
        <v>37.966939000000004</v>
      </c>
      <c r="AF26">
        <v>26.627215</v>
      </c>
      <c r="AG26">
        <v>47.897630999999997</v>
      </c>
      <c r="AH26">
        <v>64.345213000000001</v>
      </c>
      <c r="AI26">
        <v>3.6709480000000001</v>
      </c>
      <c r="AJ26">
        <v>0</v>
      </c>
      <c r="AK26">
        <v>66.242256999999995</v>
      </c>
      <c r="AL26">
        <v>12.301397</v>
      </c>
      <c r="AM26">
        <v>18.093713999999999</v>
      </c>
      <c r="AN26">
        <v>0.72951100000000002</v>
      </c>
      <c r="AO26">
        <v>0</v>
      </c>
      <c r="AP26">
        <v>0.86298399999999997</v>
      </c>
      <c r="AQ26">
        <v>54.599929000000003</v>
      </c>
      <c r="AR26">
        <v>33.468421999999997</v>
      </c>
      <c r="AS26">
        <v>36.465834999999998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5.2871459999999999</v>
      </c>
      <c r="AZ26">
        <v>1.803247</v>
      </c>
      <c r="BA26">
        <v>2.4900380000000002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2794.7156399999994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500.17265700000002</v>
      </c>
      <c r="L27">
        <v>649.44467899999995</v>
      </c>
      <c r="M27">
        <v>93.406639999999996</v>
      </c>
      <c r="N27">
        <v>59.851751999999998</v>
      </c>
      <c r="O27">
        <v>125.670288</v>
      </c>
      <c r="P27">
        <v>144.34936500000001</v>
      </c>
      <c r="Q27">
        <v>21.779112000000001</v>
      </c>
      <c r="R27">
        <v>43.218136000000001</v>
      </c>
      <c r="S27">
        <v>26.599754999999998</v>
      </c>
      <c r="T27">
        <v>2.9738159999999998</v>
      </c>
      <c r="U27">
        <v>403.024248</v>
      </c>
      <c r="V27">
        <v>20.01792</v>
      </c>
      <c r="W27">
        <v>44.654474999999998</v>
      </c>
      <c r="X27">
        <v>116.00288399999999</v>
      </c>
      <c r="Y27">
        <v>0</v>
      </c>
      <c r="Z27">
        <v>6.2756179999999997</v>
      </c>
      <c r="AA27">
        <v>40.563312000000003</v>
      </c>
      <c r="AB27">
        <v>31.11749</v>
      </c>
      <c r="AC27">
        <v>22.325210999999999</v>
      </c>
      <c r="AD27">
        <v>9.0874450000000007</v>
      </c>
      <c r="AE27">
        <v>37.966939000000004</v>
      </c>
      <c r="AF27">
        <v>26.627215</v>
      </c>
      <c r="AG27">
        <v>47.897630999999997</v>
      </c>
      <c r="AH27">
        <v>96.51782</v>
      </c>
      <c r="AI27">
        <v>3.6709480000000001</v>
      </c>
      <c r="AJ27">
        <v>0</v>
      </c>
      <c r="AK27">
        <v>66.242256999999995</v>
      </c>
      <c r="AL27">
        <v>12.301397</v>
      </c>
      <c r="AM27">
        <v>18.093713999999999</v>
      </c>
      <c r="AN27">
        <v>0.72951100000000002</v>
      </c>
      <c r="AO27">
        <v>0</v>
      </c>
      <c r="AP27">
        <v>0.86298399999999997</v>
      </c>
      <c r="AQ27">
        <v>54.599929000000003</v>
      </c>
      <c r="AR27">
        <v>33.468421999999997</v>
      </c>
      <c r="AS27">
        <v>36.465834999999998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5.2871459999999999</v>
      </c>
      <c r="AZ27">
        <v>4.0573050000000004</v>
      </c>
      <c r="BA27">
        <v>3.720234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2833.4486989999996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529.51623300000006</v>
      </c>
      <c r="L28">
        <v>649.44467899999995</v>
      </c>
      <c r="M28">
        <v>93.406639999999996</v>
      </c>
      <c r="N28">
        <v>59.851751999999998</v>
      </c>
      <c r="O28">
        <v>125.670288</v>
      </c>
      <c r="P28">
        <v>144.34936500000001</v>
      </c>
      <c r="Q28">
        <v>21.779112000000001</v>
      </c>
      <c r="R28">
        <v>43.218136000000001</v>
      </c>
      <c r="S28">
        <v>26.599754999999998</v>
      </c>
      <c r="T28">
        <v>2.9738159999999998</v>
      </c>
      <c r="U28">
        <v>403.024248</v>
      </c>
      <c r="V28">
        <v>20.01792</v>
      </c>
      <c r="W28">
        <v>44.654474999999998</v>
      </c>
      <c r="X28">
        <v>116.00288399999999</v>
      </c>
      <c r="Y28">
        <v>0</v>
      </c>
      <c r="Z28">
        <v>6.2756179999999997</v>
      </c>
      <c r="AA28">
        <v>40.563312000000003</v>
      </c>
      <c r="AB28">
        <v>31.11749</v>
      </c>
      <c r="AC28">
        <v>33.521597999999997</v>
      </c>
      <c r="AD28">
        <v>18.174889</v>
      </c>
      <c r="AE28">
        <v>37.966939000000004</v>
      </c>
      <c r="AF28">
        <v>26.627215</v>
      </c>
      <c r="AG28">
        <v>47.897630999999997</v>
      </c>
      <c r="AH28">
        <v>132.44389699999999</v>
      </c>
      <c r="AI28">
        <v>8.8102730000000005</v>
      </c>
      <c r="AJ28">
        <v>0</v>
      </c>
      <c r="AK28">
        <v>66.242256999999995</v>
      </c>
      <c r="AL28">
        <v>36.90419</v>
      </c>
      <c r="AM28">
        <v>18.093713999999999</v>
      </c>
      <c r="AN28">
        <v>0.72951100000000002</v>
      </c>
      <c r="AO28">
        <v>0</v>
      </c>
      <c r="AP28">
        <v>0.86298399999999997</v>
      </c>
      <c r="AQ28">
        <v>54.599929000000003</v>
      </c>
      <c r="AR28">
        <v>33.468421999999997</v>
      </c>
      <c r="AS28">
        <v>36.465834999999998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5.2871459999999999</v>
      </c>
      <c r="AZ28">
        <v>6.694553</v>
      </c>
      <c r="BA28">
        <v>5.1134700000000004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2952.7747849999992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500.17265700000002</v>
      </c>
      <c r="L29">
        <v>649.44467899999995</v>
      </c>
      <c r="M29">
        <v>93.406639999999996</v>
      </c>
      <c r="N29">
        <v>59.851751999999998</v>
      </c>
      <c r="O29">
        <v>125.670288</v>
      </c>
      <c r="P29">
        <v>144.34936500000001</v>
      </c>
      <c r="Q29">
        <v>21.779112000000001</v>
      </c>
      <c r="R29">
        <v>43.218136000000001</v>
      </c>
      <c r="S29">
        <v>26.599754999999998</v>
      </c>
      <c r="T29">
        <v>2.9738159999999998</v>
      </c>
      <c r="U29">
        <v>403.024248</v>
      </c>
      <c r="V29">
        <v>20.01792</v>
      </c>
      <c r="W29">
        <v>44.654474999999998</v>
      </c>
      <c r="X29">
        <v>116.00288399999999</v>
      </c>
      <c r="Y29">
        <v>0</v>
      </c>
      <c r="Z29">
        <v>18.826854000000001</v>
      </c>
      <c r="AA29">
        <v>40.563312000000003</v>
      </c>
      <c r="AB29">
        <v>46.676234000000001</v>
      </c>
      <c r="AC29">
        <v>33.521597999999997</v>
      </c>
      <c r="AD29">
        <v>31.424384</v>
      </c>
      <c r="AE29">
        <v>56.950408000000003</v>
      </c>
      <c r="AF29">
        <v>26.627215</v>
      </c>
      <c r="AG29">
        <v>47.897630999999997</v>
      </c>
      <c r="AH29">
        <v>132.44389699999999</v>
      </c>
      <c r="AI29">
        <v>22.759872999999999</v>
      </c>
      <c r="AJ29">
        <v>0</v>
      </c>
      <c r="AK29">
        <v>66.242256999999995</v>
      </c>
      <c r="AL29">
        <v>76.391673999999995</v>
      </c>
      <c r="AM29">
        <v>18.13034</v>
      </c>
      <c r="AN29">
        <v>0.72951100000000002</v>
      </c>
      <c r="AO29">
        <v>0</v>
      </c>
      <c r="AP29">
        <v>5.6710380000000002</v>
      </c>
      <c r="AQ29">
        <v>54.599929000000003</v>
      </c>
      <c r="AR29">
        <v>33.468421999999997</v>
      </c>
      <c r="AS29">
        <v>36.754953999999998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7.9307179999999997</v>
      </c>
      <c r="AZ29">
        <v>8.9260699999999993</v>
      </c>
      <c r="BA29">
        <v>5.1134700000000004</v>
      </c>
      <c r="BB29">
        <v>5.156625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3047.2201249999994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500.17265700000002</v>
      </c>
      <c r="L30">
        <v>649.44467899999995</v>
      </c>
      <c r="M30">
        <v>93.406639999999996</v>
      </c>
      <c r="N30">
        <v>59.851751999999998</v>
      </c>
      <c r="O30">
        <v>125.670288</v>
      </c>
      <c r="P30">
        <v>144.34936500000001</v>
      </c>
      <c r="Q30">
        <v>21.779112000000001</v>
      </c>
      <c r="R30">
        <v>43.218136000000001</v>
      </c>
      <c r="S30">
        <v>26.599754999999998</v>
      </c>
      <c r="T30">
        <v>2.9738159999999998</v>
      </c>
      <c r="U30">
        <v>403.024248</v>
      </c>
      <c r="V30">
        <v>20.01792</v>
      </c>
      <c r="W30">
        <v>44.654474999999998</v>
      </c>
      <c r="X30">
        <v>116.00288399999999</v>
      </c>
      <c r="Y30">
        <v>0</v>
      </c>
      <c r="Z30">
        <v>18.826854000000001</v>
      </c>
      <c r="AA30">
        <v>40.563312000000003</v>
      </c>
      <c r="AB30">
        <v>46.676234000000001</v>
      </c>
      <c r="AC30">
        <v>33.521597999999997</v>
      </c>
      <c r="AD30">
        <v>31.424384</v>
      </c>
      <c r="AE30">
        <v>56.950408000000003</v>
      </c>
      <c r="AF30">
        <v>26.627215</v>
      </c>
      <c r="AG30">
        <v>47.897630999999997</v>
      </c>
      <c r="AH30">
        <v>132.44389699999999</v>
      </c>
      <c r="AI30">
        <v>22.759872999999999</v>
      </c>
      <c r="AJ30">
        <v>0</v>
      </c>
      <c r="AK30">
        <v>66.242256999999995</v>
      </c>
      <c r="AL30">
        <v>76.391673999999995</v>
      </c>
      <c r="AM30">
        <v>18.13034</v>
      </c>
      <c r="AN30">
        <v>0.72951100000000002</v>
      </c>
      <c r="AO30">
        <v>0</v>
      </c>
      <c r="AP30">
        <v>5.6710380000000002</v>
      </c>
      <c r="AQ30">
        <v>54.599929000000003</v>
      </c>
      <c r="AR30">
        <v>33.468421999999997</v>
      </c>
      <c r="AS30">
        <v>36.754953999999998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7.9307179999999997</v>
      </c>
      <c r="AZ30">
        <v>8.9260699999999993</v>
      </c>
      <c r="BA30">
        <v>5.1134700000000004</v>
      </c>
      <c r="BB30">
        <v>5.156625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3047.2201249999994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506.65548000000001</v>
      </c>
      <c r="L31">
        <v>649.44467899999995</v>
      </c>
      <c r="M31">
        <v>93.406639999999996</v>
      </c>
      <c r="N31">
        <v>59.851751999999998</v>
      </c>
      <c r="O31">
        <v>125.670288</v>
      </c>
      <c r="P31">
        <v>144.34936500000001</v>
      </c>
      <c r="Q31">
        <v>21.779112000000001</v>
      </c>
      <c r="R31">
        <v>43.218136000000001</v>
      </c>
      <c r="S31">
        <v>26.599754999999998</v>
      </c>
      <c r="T31">
        <v>2.9738159999999998</v>
      </c>
      <c r="U31">
        <v>403.024248</v>
      </c>
      <c r="V31">
        <v>20.01792</v>
      </c>
      <c r="W31">
        <v>44.654474999999998</v>
      </c>
      <c r="X31">
        <v>116.00288399999999</v>
      </c>
      <c r="Y31">
        <v>0</v>
      </c>
      <c r="Z31">
        <v>18.826854000000001</v>
      </c>
      <c r="AA31">
        <v>40.563312000000003</v>
      </c>
      <c r="AB31">
        <v>46.676234000000001</v>
      </c>
      <c r="AC31">
        <v>33.521597999999997</v>
      </c>
      <c r="AD31">
        <v>31.424384</v>
      </c>
      <c r="AE31">
        <v>56.950408000000003</v>
      </c>
      <c r="AF31">
        <v>26.627215</v>
      </c>
      <c r="AG31">
        <v>47.897630999999997</v>
      </c>
      <c r="AH31">
        <v>132.44389699999999</v>
      </c>
      <c r="AI31">
        <v>22.759872999999999</v>
      </c>
      <c r="AJ31">
        <v>0</v>
      </c>
      <c r="AK31">
        <v>66.242256999999995</v>
      </c>
      <c r="AL31">
        <v>76.391673999999995</v>
      </c>
      <c r="AM31">
        <v>18.13034</v>
      </c>
      <c r="AN31">
        <v>0.72951100000000002</v>
      </c>
      <c r="AO31">
        <v>0</v>
      </c>
      <c r="AP31">
        <v>5.6710380000000002</v>
      </c>
      <c r="AQ31">
        <v>54.599929000000003</v>
      </c>
      <c r="AR31">
        <v>33.468421999999997</v>
      </c>
      <c r="AS31">
        <v>36.754953999999998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7.9307179999999997</v>
      </c>
      <c r="AZ31">
        <v>8.9260699999999993</v>
      </c>
      <c r="BA31">
        <v>5.1134700000000004</v>
      </c>
      <c r="BB31">
        <v>5.156625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3053.7029479999992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502.45306399999998</v>
      </c>
      <c r="L32">
        <v>580.57761600000003</v>
      </c>
      <c r="M32">
        <v>93.406639999999996</v>
      </c>
      <c r="N32">
        <v>59.851751999999998</v>
      </c>
      <c r="O32">
        <v>125.670288</v>
      </c>
      <c r="P32">
        <v>144.34936500000001</v>
      </c>
      <c r="Q32">
        <v>19.184289</v>
      </c>
      <c r="R32">
        <v>38.403706</v>
      </c>
      <c r="S32">
        <v>21.017661</v>
      </c>
      <c r="T32">
        <v>2.9738159999999998</v>
      </c>
      <c r="U32">
        <v>403.024248</v>
      </c>
      <c r="V32">
        <v>16.763660999999999</v>
      </c>
      <c r="W32">
        <v>37.691915000000002</v>
      </c>
      <c r="X32">
        <v>103.51420400000001</v>
      </c>
      <c r="Y32">
        <v>0</v>
      </c>
      <c r="Z32">
        <v>18.826854000000001</v>
      </c>
      <c r="AA32">
        <v>40.563312000000003</v>
      </c>
      <c r="AB32">
        <v>46.676234000000001</v>
      </c>
      <c r="AC32">
        <v>33.521597999999997</v>
      </c>
      <c r="AD32">
        <v>31.424384</v>
      </c>
      <c r="AE32">
        <v>56.950408000000003</v>
      </c>
      <c r="AF32">
        <v>26.627215</v>
      </c>
      <c r="AG32">
        <v>47.897630999999997</v>
      </c>
      <c r="AH32">
        <v>132.44389699999999</v>
      </c>
      <c r="AI32">
        <v>22.759872999999999</v>
      </c>
      <c r="AJ32">
        <v>0</v>
      </c>
      <c r="AK32">
        <v>66.242256999999995</v>
      </c>
      <c r="AL32">
        <v>76.391673999999995</v>
      </c>
      <c r="AM32">
        <v>18.13034</v>
      </c>
      <c r="AN32">
        <v>0.72951100000000002</v>
      </c>
      <c r="AO32">
        <v>0</v>
      </c>
      <c r="AP32">
        <v>5.6710380000000002</v>
      </c>
      <c r="AQ32">
        <v>54.599929000000003</v>
      </c>
      <c r="AR32">
        <v>33.468421999999997</v>
      </c>
      <c r="AS32">
        <v>36.754953999999998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7.9307179999999997</v>
      </c>
      <c r="AZ32">
        <v>8.9260699999999993</v>
      </c>
      <c r="BA32">
        <v>5.1134700000000004</v>
      </c>
      <c r="BB32">
        <v>5.156625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2944.9366230000001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431.05183799999998</v>
      </c>
      <c r="L33">
        <v>513.20961599999998</v>
      </c>
      <c r="M33">
        <v>93.406639999999996</v>
      </c>
      <c r="N33">
        <v>59.851751999999998</v>
      </c>
      <c r="O33">
        <v>125.670288</v>
      </c>
      <c r="P33">
        <v>144.34936500000001</v>
      </c>
      <c r="Q33">
        <v>19.184289</v>
      </c>
      <c r="R33">
        <v>38.403706</v>
      </c>
      <c r="S33">
        <v>21.017661</v>
      </c>
      <c r="T33">
        <v>2.9738159999999998</v>
      </c>
      <c r="U33">
        <v>403.024248</v>
      </c>
      <c r="V33">
        <v>12.783752</v>
      </c>
      <c r="W33">
        <v>44.654474999999998</v>
      </c>
      <c r="X33">
        <v>116.00288399999999</v>
      </c>
      <c r="Y33">
        <v>0</v>
      </c>
      <c r="Z33">
        <v>12.551235999999999</v>
      </c>
      <c r="AA33">
        <v>40.563312000000003</v>
      </c>
      <c r="AB33">
        <v>46.676234000000001</v>
      </c>
      <c r="AC33">
        <v>33.521597999999997</v>
      </c>
      <c r="AD33">
        <v>20.949590000000001</v>
      </c>
      <c r="AE33">
        <v>37.966939000000004</v>
      </c>
      <c r="AF33">
        <v>26.627215</v>
      </c>
      <c r="AG33">
        <v>47.897630999999997</v>
      </c>
      <c r="AH33">
        <v>132.44389699999999</v>
      </c>
      <c r="AI33">
        <v>22.759872999999999</v>
      </c>
      <c r="AJ33">
        <v>0</v>
      </c>
      <c r="AK33">
        <v>66.242256999999995</v>
      </c>
      <c r="AL33">
        <v>76.391673999999995</v>
      </c>
      <c r="AM33">
        <v>18.093713999999999</v>
      </c>
      <c r="AN33">
        <v>0.72951100000000002</v>
      </c>
      <c r="AO33">
        <v>0</v>
      </c>
      <c r="AP33">
        <v>0</v>
      </c>
      <c r="AQ33">
        <v>54.599929000000003</v>
      </c>
      <c r="AR33">
        <v>37.187136000000002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7.9307179999999997</v>
      </c>
      <c r="AZ33">
        <v>6.694553</v>
      </c>
      <c r="BA33">
        <v>5.1134700000000004</v>
      </c>
      <c r="BB33">
        <v>5.156625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2781.3952609999997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431.05183799999998</v>
      </c>
      <c r="L34">
        <v>445.84161599999999</v>
      </c>
      <c r="M34">
        <v>93.406639999999996</v>
      </c>
      <c r="N34">
        <v>59.851751999999998</v>
      </c>
      <c r="O34">
        <v>125.670288</v>
      </c>
      <c r="P34">
        <v>144.34936500000001</v>
      </c>
      <c r="Q34">
        <v>19.184289</v>
      </c>
      <c r="R34">
        <v>38.403706</v>
      </c>
      <c r="S34">
        <v>26.592533</v>
      </c>
      <c r="T34">
        <v>2.9738159999999998</v>
      </c>
      <c r="U34">
        <v>403.024248</v>
      </c>
      <c r="V34">
        <v>16.038011000000001</v>
      </c>
      <c r="W34">
        <v>44.654474999999998</v>
      </c>
      <c r="X34">
        <v>116.00288399999999</v>
      </c>
      <c r="Y34">
        <v>0</v>
      </c>
      <c r="Z34">
        <v>12.551235999999999</v>
      </c>
      <c r="AA34">
        <v>40.554189000000001</v>
      </c>
      <c r="AB34">
        <v>46.676234000000001</v>
      </c>
      <c r="AC34">
        <v>33.521597999999997</v>
      </c>
      <c r="AD34">
        <v>10.450561</v>
      </c>
      <c r="AE34">
        <v>37.966939000000004</v>
      </c>
      <c r="AF34">
        <v>26.627215</v>
      </c>
      <c r="AG34">
        <v>47.897630999999997</v>
      </c>
      <c r="AH34">
        <v>96.51782</v>
      </c>
      <c r="AI34">
        <v>22.759872999999999</v>
      </c>
      <c r="AJ34">
        <v>0</v>
      </c>
      <c r="AK34">
        <v>66.242256999999995</v>
      </c>
      <c r="AL34">
        <v>76.391673999999995</v>
      </c>
      <c r="AM34">
        <v>18.093713999999999</v>
      </c>
      <c r="AN34">
        <v>0.72951100000000002</v>
      </c>
      <c r="AO34">
        <v>0</v>
      </c>
      <c r="AP34">
        <v>0</v>
      </c>
      <c r="AQ34">
        <v>54.599929000000003</v>
      </c>
      <c r="AR34">
        <v>37.187136000000002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5.2871459999999999</v>
      </c>
      <c r="AZ34">
        <v>4.0573050000000004</v>
      </c>
      <c r="BA34">
        <v>3.720234</v>
      </c>
      <c r="BB34">
        <v>5.156625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2669.7481069999994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375.52199200000001</v>
      </c>
      <c r="L35">
        <v>367.31699400000002</v>
      </c>
      <c r="M35">
        <v>93.406639999999996</v>
      </c>
      <c r="N35">
        <v>59.851751999999998</v>
      </c>
      <c r="O35">
        <v>125.670288</v>
      </c>
      <c r="P35">
        <v>144.34936500000001</v>
      </c>
      <c r="Q35">
        <v>19.184289</v>
      </c>
      <c r="R35">
        <v>38.403706</v>
      </c>
      <c r="S35">
        <v>26.599754999999998</v>
      </c>
      <c r="T35">
        <v>2.9738159999999998</v>
      </c>
      <c r="U35">
        <v>403.024248</v>
      </c>
      <c r="V35">
        <v>16.038011000000001</v>
      </c>
      <c r="W35">
        <v>44.654474999999998</v>
      </c>
      <c r="X35">
        <v>116.00288399999999</v>
      </c>
      <c r="Y35">
        <v>0</v>
      </c>
      <c r="Z35">
        <v>12.551235999999999</v>
      </c>
      <c r="AA35">
        <v>40.554189000000001</v>
      </c>
      <c r="AB35">
        <v>31.11749</v>
      </c>
      <c r="AC35">
        <v>22.325210999999999</v>
      </c>
      <c r="AD35">
        <v>10.299104</v>
      </c>
      <c r="AE35">
        <v>37.966939000000004</v>
      </c>
      <c r="AF35">
        <v>26.627215</v>
      </c>
      <c r="AG35">
        <v>47.897630999999997</v>
      </c>
      <c r="AH35">
        <v>64.345213000000001</v>
      </c>
      <c r="AI35">
        <v>17.620546999999998</v>
      </c>
      <c r="AJ35">
        <v>0</v>
      </c>
      <c r="AK35">
        <v>66.242256999999995</v>
      </c>
      <c r="AL35">
        <v>36.90419</v>
      </c>
      <c r="AM35">
        <v>18.093713999999999</v>
      </c>
      <c r="AN35">
        <v>0.72951100000000002</v>
      </c>
      <c r="AO35">
        <v>0</v>
      </c>
      <c r="AP35">
        <v>0</v>
      </c>
      <c r="AQ35">
        <v>40.949945999999997</v>
      </c>
      <c r="AR35">
        <v>33.468421999999997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2.6435719999999998</v>
      </c>
      <c r="AZ35">
        <v>1.803247</v>
      </c>
      <c r="BA35">
        <v>2.4900380000000002</v>
      </c>
      <c r="BB35">
        <v>5.156625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2408.4983310000002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365.60863799999998</v>
      </c>
      <c r="L36">
        <v>367.31699400000002</v>
      </c>
      <c r="M36">
        <v>93.406639999999996</v>
      </c>
      <c r="N36">
        <v>59.851751999999998</v>
      </c>
      <c r="O36">
        <v>125.670288</v>
      </c>
      <c r="P36">
        <v>144.34936500000001</v>
      </c>
      <c r="Q36">
        <v>19.184289</v>
      </c>
      <c r="R36">
        <v>38.403706</v>
      </c>
      <c r="S36">
        <v>26.599754999999998</v>
      </c>
      <c r="T36">
        <v>2.9738159999999998</v>
      </c>
      <c r="U36">
        <v>403.024248</v>
      </c>
      <c r="V36">
        <v>16.038011000000001</v>
      </c>
      <c r="W36">
        <v>44.654474999999998</v>
      </c>
      <c r="X36">
        <v>116.00288399999999</v>
      </c>
      <c r="Y36">
        <v>0</v>
      </c>
      <c r="Z36">
        <v>12.551235999999999</v>
      </c>
      <c r="AA36">
        <v>33.453023999999999</v>
      </c>
      <c r="AB36">
        <v>31.11749</v>
      </c>
      <c r="AC36">
        <v>22.325210999999999</v>
      </c>
      <c r="AD36">
        <v>0</v>
      </c>
      <c r="AE36">
        <v>37.966939000000004</v>
      </c>
      <c r="AF36">
        <v>26.627215</v>
      </c>
      <c r="AG36">
        <v>47.897630999999997</v>
      </c>
      <c r="AH36">
        <v>42.896808999999998</v>
      </c>
      <c r="AI36">
        <v>3.6709480000000001</v>
      </c>
      <c r="AJ36">
        <v>0</v>
      </c>
      <c r="AK36">
        <v>66.242256999999995</v>
      </c>
      <c r="AL36">
        <v>25.721101999999998</v>
      </c>
      <c r="AM36">
        <v>18.093713999999999</v>
      </c>
      <c r="AN36">
        <v>0.72951100000000002</v>
      </c>
      <c r="AO36">
        <v>0</v>
      </c>
      <c r="AP36">
        <v>0</v>
      </c>
      <c r="AQ36">
        <v>26.072998999999999</v>
      </c>
      <c r="AR36">
        <v>33.468421999999997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2.6435719999999998</v>
      </c>
      <c r="AZ36">
        <v>0</v>
      </c>
      <c r="BA36">
        <v>1.6600250000000001</v>
      </c>
      <c r="BB36">
        <v>5.156625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2317.0934099999999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365.60863799999998</v>
      </c>
      <c r="L37">
        <v>367.31699400000002</v>
      </c>
      <c r="M37">
        <v>93.406639999999996</v>
      </c>
      <c r="N37">
        <v>59.851751999999998</v>
      </c>
      <c r="O37">
        <v>125.670288</v>
      </c>
      <c r="P37">
        <v>144.34936500000001</v>
      </c>
      <c r="Q37">
        <v>19.184289</v>
      </c>
      <c r="R37">
        <v>38.403706</v>
      </c>
      <c r="S37">
        <v>26.599754999999998</v>
      </c>
      <c r="T37">
        <v>2.9738159999999998</v>
      </c>
      <c r="U37">
        <v>403.024248</v>
      </c>
      <c r="V37">
        <v>16.038011000000001</v>
      </c>
      <c r="W37">
        <v>44.654474999999998</v>
      </c>
      <c r="X37">
        <v>116.00288399999999</v>
      </c>
      <c r="Y37">
        <v>0</v>
      </c>
      <c r="Z37">
        <v>12.551235999999999</v>
      </c>
      <c r="AA37">
        <v>27.042207999999999</v>
      </c>
      <c r="AB37">
        <v>31.11749</v>
      </c>
      <c r="AC37">
        <v>22.325210999999999</v>
      </c>
      <c r="AD37">
        <v>0</v>
      </c>
      <c r="AE37">
        <v>37.966939000000004</v>
      </c>
      <c r="AF37">
        <v>26.627215</v>
      </c>
      <c r="AG37">
        <v>47.897630999999997</v>
      </c>
      <c r="AH37">
        <v>20.912195000000001</v>
      </c>
      <c r="AI37">
        <v>3.6709480000000001</v>
      </c>
      <c r="AJ37">
        <v>0</v>
      </c>
      <c r="AK37">
        <v>66.242256999999995</v>
      </c>
      <c r="AL37">
        <v>25.721101999999998</v>
      </c>
      <c r="AM37">
        <v>18.093713999999999</v>
      </c>
      <c r="AN37">
        <v>0.72951100000000002</v>
      </c>
      <c r="AO37">
        <v>0</v>
      </c>
      <c r="AP37">
        <v>0</v>
      </c>
      <c r="AQ37">
        <v>26.072998999999999</v>
      </c>
      <c r="AR37">
        <v>33.468421999999997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2.6435719999999998</v>
      </c>
      <c r="AZ37">
        <v>0</v>
      </c>
      <c r="BA37">
        <v>0.800369</v>
      </c>
      <c r="BB37">
        <v>5.156625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2287.8383240000003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365.60863799999998</v>
      </c>
      <c r="L38">
        <v>367.31699400000002</v>
      </c>
      <c r="M38">
        <v>93.406639999999996</v>
      </c>
      <c r="N38">
        <v>59.851751999999998</v>
      </c>
      <c r="O38">
        <v>125.670288</v>
      </c>
      <c r="P38">
        <v>144.34936500000001</v>
      </c>
      <c r="Q38">
        <v>19.184289</v>
      </c>
      <c r="R38">
        <v>38.403706</v>
      </c>
      <c r="S38">
        <v>26.599754999999998</v>
      </c>
      <c r="T38">
        <v>2.9738159999999998</v>
      </c>
      <c r="U38">
        <v>403.024248</v>
      </c>
      <c r="V38">
        <v>16.038011000000001</v>
      </c>
      <c r="W38">
        <v>44.654474999999998</v>
      </c>
      <c r="X38">
        <v>116.00288399999999</v>
      </c>
      <c r="Y38">
        <v>0</v>
      </c>
      <c r="Z38">
        <v>12.551235999999999</v>
      </c>
      <c r="AA38">
        <v>27.042207999999999</v>
      </c>
      <c r="AB38">
        <v>31.11749</v>
      </c>
      <c r="AC38">
        <v>11.162604999999999</v>
      </c>
      <c r="AD38">
        <v>0</v>
      </c>
      <c r="AE38">
        <v>18.983470000000001</v>
      </c>
      <c r="AF38">
        <v>26.627215</v>
      </c>
      <c r="AG38">
        <v>47.897630999999997</v>
      </c>
      <c r="AH38">
        <v>0</v>
      </c>
      <c r="AI38">
        <v>3.6709480000000001</v>
      </c>
      <c r="AJ38">
        <v>0</v>
      </c>
      <c r="AK38">
        <v>66.242256999999995</v>
      </c>
      <c r="AL38">
        <v>25.721101999999998</v>
      </c>
      <c r="AM38">
        <v>18.093713999999999</v>
      </c>
      <c r="AN38">
        <v>0.72951100000000002</v>
      </c>
      <c r="AO38">
        <v>0</v>
      </c>
      <c r="AP38">
        <v>0</v>
      </c>
      <c r="AQ38">
        <v>13.0365</v>
      </c>
      <c r="AR38">
        <v>33.468421999999997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2.6435719999999998</v>
      </c>
      <c r="AZ38">
        <v>0</v>
      </c>
      <c r="BA38">
        <v>0</v>
      </c>
      <c r="BB38">
        <v>5.156625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2222.9431860000004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365.60863799999998</v>
      </c>
      <c r="L39">
        <v>359.47083600000002</v>
      </c>
      <c r="M39">
        <v>93.406639999999996</v>
      </c>
      <c r="N39">
        <v>59.851751999999998</v>
      </c>
      <c r="O39">
        <v>125.670288</v>
      </c>
      <c r="P39">
        <v>144.34936500000001</v>
      </c>
      <c r="Q39">
        <v>15.365005</v>
      </c>
      <c r="R39">
        <v>38.403706</v>
      </c>
      <c r="S39">
        <v>21.609345000000001</v>
      </c>
      <c r="T39">
        <v>2.2914050000000001</v>
      </c>
      <c r="U39">
        <v>403.024248</v>
      </c>
      <c r="V39">
        <v>20.01792</v>
      </c>
      <c r="W39">
        <v>44.654474999999998</v>
      </c>
      <c r="X39">
        <v>116.00288399999999</v>
      </c>
      <c r="Y39">
        <v>0</v>
      </c>
      <c r="Z39">
        <v>12.551235999999999</v>
      </c>
      <c r="AA39">
        <v>19.007400000000001</v>
      </c>
      <c r="AB39">
        <v>31.11749</v>
      </c>
      <c r="AC39">
        <v>11.162604999999999</v>
      </c>
      <c r="AD39">
        <v>0</v>
      </c>
      <c r="AE39">
        <v>18.983470000000001</v>
      </c>
      <c r="AF39">
        <v>19.970412</v>
      </c>
      <c r="AG39">
        <v>47.897630999999997</v>
      </c>
      <c r="AH39">
        <v>0</v>
      </c>
      <c r="AI39">
        <v>0</v>
      </c>
      <c r="AJ39">
        <v>0</v>
      </c>
      <c r="AK39">
        <v>66.242256999999995</v>
      </c>
      <c r="AL39">
        <v>25.721101999999998</v>
      </c>
      <c r="AM39">
        <v>18.093713999999999</v>
      </c>
      <c r="AN39">
        <v>0.72951100000000002</v>
      </c>
      <c r="AO39">
        <v>0</v>
      </c>
      <c r="AP39">
        <v>0</v>
      </c>
      <c r="AQ39">
        <v>0</v>
      </c>
      <c r="AR39">
        <v>33.468421999999997</v>
      </c>
      <c r="AS39">
        <v>36.465834999999998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2.6435719999999998</v>
      </c>
      <c r="AZ39">
        <v>0</v>
      </c>
      <c r="BA39">
        <v>0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2178.1857730000002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365.60863799999998</v>
      </c>
      <c r="L40">
        <v>359.47083600000002</v>
      </c>
      <c r="M40">
        <v>93.406639999999996</v>
      </c>
      <c r="N40">
        <v>59.851751999999998</v>
      </c>
      <c r="O40">
        <v>125.670288</v>
      </c>
      <c r="P40">
        <v>144.34936500000001</v>
      </c>
      <c r="Q40">
        <v>15.365005</v>
      </c>
      <c r="R40">
        <v>38.403706</v>
      </c>
      <c r="S40">
        <v>21.609345000000001</v>
      </c>
      <c r="T40">
        <v>1.7323200000000001</v>
      </c>
      <c r="U40">
        <v>403.024248</v>
      </c>
      <c r="V40">
        <v>20.01792</v>
      </c>
      <c r="W40">
        <v>44.654474999999998</v>
      </c>
      <c r="X40">
        <v>116.00288399999999</v>
      </c>
      <c r="Y40">
        <v>0</v>
      </c>
      <c r="Z40">
        <v>12.551235999999999</v>
      </c>
      <c r="AA40">
        <v>13.521103999999999</v>
      </c>
      <c r="AB40">
        <v>31.11749</v>
      </c>
      <c r="AC40">
        <v>11.162604999999999</v>
      </c>
      <c r="AD40">
        <v>0</v>
      </c>
      <c r="AE40">
        <v>18.983470000000001</v>
      </c>
      <c r="AF40">
        <v>19.970412</v>
      </c>
      <c r="AG40">
        <v>47.897630999999997</v>
      </c>
      <c r="AH40">
        <v>0</v>
      </c>
      <c r="AI40">
        <v>0</v>
      </c>
      <c r="AJ40">
        <v>0</v>
      </c>
      <c r="AK40">
        <v>66.242256999999995</v>
      </c>
      <c r="AL40">
        <v>25.721101999999998</v>
      </c>
      <c r="AM40">
        <v>18.093713999999999</v>
      </c>
      <c r="AN40">
        <v>0.72951100000000002</v>
      </c>
      <c r="AO40">
        <v>0</v>
      </c>
      <c r="AP40">
        <v>0</v>
      </c>
      <c r="AQ40">
        <v>0</v>
      </c>
      <c r="AR40">
        <v>33.468421999999997</v>
      </c>
      <c r="AS40">
        <v>36.465834999999998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2.6435719999999998</v>
      </c>
      <c r="AZ40">
        <v>0</v>
      </c>
      <c r="BA40">
        <v>0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2172.1403920000002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365.60863799999998</v>
      </c>
      <c r="L41">
        <v>377.75643600000001</v>
      </c>
      <c r="M41">
        <v>93.406639999999996</v>
      </c>
      <c r="N41">
        <v>59.851751999999998</v>
      </c>
      <c r="O41">
        <v>125.670288</v>
      </c>
      <c r="P41">
        <v>144.34936500000001</v>
      </c>
      <c r="Q41">
        <v>15.365005</v>
      </c>
      <c r="R41">
        <v>29.916492999999999</v>
      </c>
      <c r="S41">
        <v>21.609345000000001</v>
      </c>
      <c r="T41">
        <v>1.6457040000000001</v>
      </c>
      <c r="U41">
        <v>403.024248</v>
      </c>
      <c r="V41">
        <v>16.038011000000001</v>
      </c>
      <c r="W41">
        <v>44.654474999999998</v>
      </c>
      <c r="X41">
        <v>116.00288399999999</v>
      </c>
      <c r="Y41">
        <v>0</v>
      </c>
      <c r="Z41">
        <v>12.551235999999999</v>
      </c>
      <c r="AA41">
        <v>13.521103999999999</v>
      </c>
      <c r="AB41">
        <v>15.558745</v>
      </c>
      <c r="AC41">
        <v>0</v>
      </c>
      <c r="AD41">
        <v>0</v>
      </c>
      <c r="AE41">
        <v>18.983470000000001</v>
      </c>
      <c r="AF41">
        <v>8.8757389999999994</v>
      </c>
      <c r="AG41">
        <v>47.897630999999997</v>
      </c>
      <c r="AH41">
        <v>0</v>
      </c>
      <c r="AI41">
        <v>0</v>
      </c>
      <c r="AJ41">
        <v>0</v>
      </c>
      <c r="AK41">
        <v>66.242256999999995</v>
      </c>
      <c r="AL41">
        <v>25.721101999999998</v>
      </c>
      <c r="AM41">
        <v>18.093713999999999</v>
      </c>
      <c r="AN41">
        <v>0.72951100000000002</v>
      </c>
      <c r="AO41">
        <v>0</v>
      </c>
      <c r="AP41">
        <v>0.73970100000000005</v>
      </c>
      <c r="AQ41">
        <v>0</v>
      </c>
      <c r="AR41">
        <v>33.468421999999997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2.6435719999999998</v>
      </c>
      <c r="AZ41">
        <v>0</v>
      </c>
      <c r="BA41">
        <v>0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2140.7959320000004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365.60863799999998</v>
      </c>
      <c r="L42">
        <v>372.944436</v>
      </c>
      <c r="M42">
        <v>93.406639999999996</v>
      </c>
      <c r="N42">
        <v>59.851751999999998</v>
      </c>
      <c r="O42">
        <v>125.670288</v>
      </c>
      <c r="P42">
        <v>144.34936500000001</v>
      </c>
      <c r="Q42">
        <v>15.365005</v>
      </c>
      <c r="R42">
        <v>29.916492999999999</v>
      </c>
      <c r="S42">
        <v>21.609345000000001</v>
      </c>
      <c r="T42">
        <v>1.6457040000000001</v>
      </c>
      <c r="U42">
        <v>403.024248</v>
      </c>
      <c r="V42">
        <v>16.038011000000001</v>
      </c>
      <c r="W42">
        <v>44.654474999999998</v>
      </c>
      <c r="X42">
        <v>116.00288399999999</v>
      </c>
      <c r="Y42">
        <v>0</v>
      </c>
      <c r="Z42">
        <v>12.551235999999999</v>
      </c>
      <c r="AA42">
        <v>13.521103999999999</v>
      </c>
      <c r="AB42">
        <v>15.558745</v>
      </c>
      <c r="AC42">
        <v>0</v>
      </c>
      <c r="AD42">
        <v>0</v>
      </c>
      <c r="AE42">
        <v>18.983470000000001</v>
      </c>
      <c r="AF42">
        <v>8.8757389999999994</v>
      </c>
      <c r="AG42">
        <v>47.897630999999997</v>
      </c>
      <c r="AH42">
        <v>0</v>
      </c>
      <c r="AI42">
        <v>0</v>
      </c>
      <c r="AJ42">
        <v>0</v>
      </c>
      <c r="AK42">
        <v>66.242256999999995</v>
      </c>
      <c r="AL42">
        <v>25.721101999999998</v>
      </c>
      <c r="AM42">
        <v>18.093713999999999</v>
      </c>
      <c r="AN42">
        <v>0.72951100000000002</v>
      </c>
      <c r="AO42">
        <v>0</v>
      </c>
      <c r="AP42">
        <v>0.73970100000000005</v>
      </c>
      <c r="AQ42">
        <v>0</v>
      </c>
      <c r="AR42">
        <v>33.468421999999997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2.6435719999999998</v>
      </c>
      <c r="AZ42">
        <v>0</v>
      </c>
      <c r="BA42">
        <v>0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2135.9839320000001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365.60863799999998</v>
      </c>
      <c r="L43">
        <v>377.75643600000001</v>
      </c>
      <c r="M43">
        <v>93.406639999999996</v>
      </c>
      <c r="N43">
        <v>59.851751999999998</v>
      </c>
      <c r="O43">
        <v>125.670288</v>
      </c>
      <c r="P43">
        <v>144.34936500000001</v>
      </c>
      <c r="Q43">
        <v>15.365005</v>
      </c>
      <c r="R43">
        <v>29.916492999999999</v>
      </c>
      <c r="S43">
        <v>21.609345000000001</v>
      </c>
      <c r="T43">
        <v>1.6457040000000001</v>
      </c>
      <c r="U43">
        <v>403.024248</v>
      </c>
      <c r="V43">
        <v>16.038011000000001</v>
      </c>
      <c r="W43">
        <v>44.654474999999998</v>
      </c>
      <c r="X43">
        <v>116.00288399999999</v>
      </c>
      <c r="Y43">
        <v>0</v>
      </c>
      <c r="Z43">
        <v>12.551235999999999</v>
      </c>
      <c r="AA43">
        <v>13.521103999999999</v>
      </c>
      <c r="AB43">
        <v>15.558745</v>
      </c>
      <c r="AC43">
        <v>0</v>
      </c>
      <c r="AD43">
        <v>0</v>
      </c>
      <c r="AE43">
        <v>18.983470000000001</v>
      </c>
      <c r="AF43">
        <v>8.8757389999999994</v>
      </c>
      <c r="AG43">
        <v>47.897630999999997</v>
      </c>
      <c r="AH43">
        <v>0</v>
      </c>
      <c r="AI43">
        <v>0</v>
      </c>
      <c r="AJ43">
        <v>0</v>
      </c>
      <c r="AK43">
        <v>66.242256999999995</v>
      </c>
      <c r="AL43">
        <v>25.721101999999998</v>
      </c>
      <c r="AM43">
        <v>18.093713999999999</v>
      </c>
      <c r="AN43">
        <v>0.72951100000000002</v>
      </c>
      <c r="AO43">
        <v>0</v>
      </c>
      <c r="AP43">
        <v>0.73970100000000005</v>
      </c>
      <c r="AQ43">
        <v>0</v>
      </c>
      <c r="AR43">
        <v>37.187136000000002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2.6435719999999998</v>
      </c>
      <c r="AZ43">
        <v>0</v>
      </c>
      <c r="BA43">
        <v>0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2144.5146460000005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365.60863799999998</v>
      </c>
      <c r="L44">
        <v>377.75643600000001</v>
      </c>
      <c r="M44">
        <v>93.406639999999996</v>
      </c>
      <c r="N44">
        <v>59.851751999999998</v>
      </c>
      <c r="O44">
        <v>125.670288</v>
      </c>
      <c r="P44">
        <v>144.34936500000001</v>
      </c>
      <c r="Q44">
        <v>15.365005</v>
      </c>
      <c r="R44">
        <v>29.916492999999999</v>
      </c>
      <c r="S44">
        <v>21.609345000000001</v>
      </c>
      <c r="T44">
        <v>1.6457040000000001</v>
      </c>
      <c r="U44">
        <v>403.024248</v>
      </c>
      <c r="V44">
        <v>16.038011000000001</v>
      </c>
      <c r="W44">
        <v>44.654474999999998</v>
      </c>
      <c r="X44">
        <v>116.00288399999999</v>
      </c>
      <c r="Y44">
        <v>0</v>
      </c>
      <c r="Z44">
        <v>12.551235999999999</v>
      </c>
      <c r="AA44">
        <v>13.521103999999999</v>
      </c>
      <c r="AB44">
        <v>15.558745</v>
      </c>
      <c r="AC44">
        <v>0</v>
      </c>
      <c r="AD44">
        <v>0</v>
      </c>
      <c r="AE44">
        <v>18.983470000000001</v>
      </c>
      <c r="AF44">
        <v>8.8757389999999994</v>
      </c>
      <c r="AG44">
        <v>47.897630999999997</v>
      </c>
      <c r="AH44">
        <v>0</v>
      </c>
      <c r="AI44">
        <v>0</v>
      </c>
      <c r="AJ44">
        <v>0</v>
      </c>
      <c r="AK44">
        <v>66.242256999999995</v>
      </c>
      <c r="AL44">
        <v>25.721101999999998</v>
      </c>
      <c r="AM44">
        <v>18.093713999999999</v>
      </c>
      <c r="AN44">
        <v>0.72951100000000002</v>
      </c>
      <c r="AO44">
        <v>0</v>
      </c>
      <c r="AP44">
        <v>0.73970100000000005</v>
      </c>
      <c r="AQ44">
        <v>0</v>
      </c>
      <c r="AR44">
        <v>37.187136000000002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2.6435719999999998</v>
      </c>
      <c r="AZ44">
        <v>0</v>
      </c>
      <c r="BA44">
        <v>0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2144.5146460000005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365.60863799999998</v>
      </c>
      <c r="L45">
        <v>359.47083600000002</v>
      </c>
      <c r="M45">
        <v>93.406639999999996</v>
      </c>
      <c r="N45">
        <v>59.851751999999998</v>
      </c>
      <c r="O45">
        <v>125.670288</v>
      </c>
      <c r="P45">
        <v>144.34936500000001</v>
      </c>
      <c r="Q45">
        <v>12.918488</v>
      </c>
      <c r="R45">
        <v>25.326422000000001</v>
      </c>
      <c r="S45">
        <v>16.026174000000001</v>
      </c>
      <c r="T45">
        <v>1.6457040000000001</v>
      </c>
      <c r="U45">
        <v>403.024248</v>
      </c>
      <c r="V45">
        <v>11.5488</v>
      </c>
      <c r="W45">
        <v>44.654474999999998</v>
      </c>
      <c r="X45">
        <v>116.00288399999999</v>
      </c>
      <c r="Y45">
        <v>0</v>
      </c>
      <c r="Z45">
        <v>12.551235999999999</v>
      </c>
      <c r="AA45">
        <v>13.521103999999999</v>
      </c>
      <c r="AB45">
        <v>15.558745</v>
      </c>
      <c r="AC45">
        <v>0</v>
      </c>
      <c r="AD45">
        <v>0</v>
      </c>
      <c r="AE45">
        <v>18.983470000000001</v>
      </c>
      <c r="AF45">
        <v>8.8757389999999994</v>
      </c>
      <c r="AG45">
        <v>47.897630999999997</v>
      </c>
      <c r="AH45">
        <v>0</v>
      </c>
      <c r="AI45">
        <v>0</v>
      </c>
      <c r="AJ45">
        <v>0</v>
      </c>
      <c r="AK45">
        <v>66.242256999999995</v>
      </c>
      <c r="AL45">
        <v>25.721101999999998</v>
      </c>
      <c r="AM45">
        <v>18.093713999999999</v>
      </c>
      <c r="AN45">
        <v>0.72951100000000002</v>
      </c>
      <c r="AO45">
        <v>0</v>
      </c>
      <c r="AP45">
        <v>0.73970100000000005</v>
      </c>
      <c r="AQ45">
        <v>0</v>
      </c>
      <c r="AR45">
        <v>33.468421999999997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2.6435719999999998</v>
      </c>
      <c r="AZ45">
        <v>0</v>
      </c>
      <c r="BA45">
        <v>0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2105.4013620000005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365.60863799999998</v>
      </c>
      <c r="L46">
        <v>359.47083600000002</v>
      </c>
      <c r="M46">
        <v>93.406639999999996</v>
      </c>
      <c r="N46">
        <v>59.851751999999998</v>
      </c>
      <c r="O46">
        <v>125.670288</v>
      </c>
      <c r="P46">
        <v>144.34936500000001</v>
      </c>
      <c r="Q46">
        <v>12.918488</v>
      </c>
      <c r="R46">
        <v>25.326422000000001</v>
      </c>
      <c r="S46">
        <v>16.026174000000001</v>
      </c>
      <c r="T46">
        <v>1.6457040000000001</v>
      </c>
      <c r="U46">
        <v>403.024248</v>
      </c>
      <c r="V46">
        <v>11.5488</v>
      </c>
      <c r="W46">
        <v>44.654474999999998</v>
      </c>
      <c r="X46">
        <v>116.00288399999999</v>
      </c>
      <c r="Y46">
        <v>0</v>
      </c>
      <c r="Z46">
        <v>12.551235999999999</v>
      </c>
      <c r="AA46">
        <v>13.521103999999999</v>
      </c>
      <c r="AB46">
        <v>15.558745</v>
      </c>
      <c r="AC46">
        <v>0</v>
      </c>
      <c r="AD46">
        <v>0</v>
      </c>
      <c r="AE46">
        <v>18.983470000000001</v>
      </c>
      <c r="AF46">
        <v>8.8757389999999994</v>
      </c>
      <c r="AG46">
        <v>47.897630999999997</v>
      </c>
      <c r="AH46">
        <v>0</v>
      </c>
      <c r="AI46">
        <v>0</v>
      </c>
      <c r="AJ46">
        <v>0</v>
      </c>
      <c r="AK46">
        <v>66.242256999999995</v>
      </c>
      <c r="AL46">
        <v>25.721101999999998</v>
      </c>
      <c r="AM46">
        <v>18.093713999999999</v>
      </c>
      <c r="AN46">
        <v>0.72951100000000002</v>
      </c>
      <c r="AO46">
        <v>0</v>
      </c>
      <c r="AP46">
        <v>0.73970100000000005</v>
      </c>
      <c r="AQ46">
        <v>0</v>
      </c>
      <c r="AR46">
        <v>33.468421999999997</v>
      </c>
      <c r="AS46">
        <v>36.465834999999998</v>
      </c>
      <c r="AT46">
        <v>18.788019999999999</v>
      </c>
      <c r="AU46">
        <v>0</v>
      </c>
      <c r="AV46">
        <v>0</v>
      </c>
      <c r="AW46">
        <v>0</v>
      </c>
      <c r="AX46">
        <v>0</v>
      </c>
      <c r="AY46">
        <v>2.6435719999999998</v>
      </c>
      <c r="AZ46">
        <v>0</v>
      </c>
      <c r="BA46">
        <v>0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2104.9413980000004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365.60863799999998</v>
      </c>
      <c r="L47">
        <v>359.47083600000002</v>
      </c>
      <c r="M47">
        <v>93.406639999999996</v>
      </c>
      <c r="N47">
        <v>59.851751999999998</v>
      </c>
      <c r="O47">
        <v>125.670288</v>
      </c>
      <c r="P47">
        <v>144.34936500000001</v>
      </c>
      <c r="Q47">
        <v>12.918488</v>
      </c>
      <c r="R47">
        <v>25.326422000000001</v>
      </c>
      <c r="S47">
        <v>16.026174000000001</v>
      </c>
      <c r="T47">
        <v>1.6457040000000001</v>
      </c>
      <c r="U47">
        <v>403.024248</v>
      </c>
      <c r="V47">
        <v>11.5488</v>
      </c>
      <c r="W47">
        <v>44.654474999999998</v>
      </c>
      <c r="X47">
        <v>116.00288399999999</v>
      </c>
      <c r="Y47">
        <v>0</v>
      </c>
      <c r="Z47">
        <v>12.551235999999999</v>
      </c>
      <c r="AA47">
        <v>13.521103999999999</v>
      </c>
      <c r="AB47">
        <v>0</v>
      </c>
      <c r="AC47">
        <v>0</v>
      </c>
      <c r="AD47">
        <v>0</v>
      </c>
      <c r="AE47">
        <v>0</v>
      </c>
      <c r="AF47">
        <v>8.8757389999999994</v>
      </c>
      <c r="AG47">
        <v>47.897630999999997</v>
      </c>
      <c r="AH47">
        <v>0</v>
      </c>
      <c r="AI47">
        <v>0</v>
      </c>
      <c r="AJ47">
        <v>0</v>
      </c>
      <c r="AK47">
        <v>66.242256999999995</v>
      </c>
      <c r="AL47">
        <v>25.721101999999998</v>
      </c>
      <c r="AM47">
        <v>18.093713999999999</v>
      </c>
      <c r="AN47">
        <v>0.72951100000000002</v>
      </c>
      <c r="AO47">
        <v>0</v>
      </c>
      <c r="AP47">
        <v>0.73970100000000005</v>
      </c>
      <c r="AQ47">
        <v>0</v>
      </c>
      <c r="AR47">
        <v>33.468421999999997</v>
      </c>
      <c r="AS47">
        <v>36.465834999999998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2.6435719999999998</v>
      </c>
      <c r="AZ47">
        <v>0</v>
      </c>
      <c r="BA47">
        <v>0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2070.8591470000006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365.60863799999998</v>
      </c>
      <c r="L48">
        <v>359.47083600000002</v>
      </c>
      <c r="M48">
        <v>93.406639999999996</v>
      </c>
      <c r="N48">
        <v>59.851751999999998</v>
      </c>
      <c r="O48">
        <v>125.670288</v>
      </c>
      <c r="P48">
        <v>144.34936500000001</v>
      </c>
      <c r="Q48">
        <v>12.918488</v>
      </c>
      <c r="R48">
        <v>25.326422000000001</v>
      </c>
      <c r="S48">
        <v>16.026174000000001</v>
      </c>
      <c r="T48">
        <v>1.6457040000000001</v>
      </c>
      <c r="U48">
        <v>403.024248</v>
      </c>
      <c r="V48">
        <v>11.5488</v>
      </c>
      <c r="W48">
        <v>44.654474999999998</v>
      </c>
      <c r="X48">
        <v>116.099124</v>
      </c>
      <c r="Y48">
        <v>0</v>
      </c>
      <c r="Z48">
        <v>12.551235999999999</v>
      </c>
      <c r="AA48">
        <v>7.6029600000000004</v>
      </c>
      <c r="AB48">
        <v>0</v>
      </c>
      <c r="AC48">
        <v>0</v>
      </c>
      <c r="AD48">
        <v>0</v>
      </c>
      <c r="AE48">
        <v>0</v>
      </c>
      <c r="AF48">
        <v>8.8757389999999994</v>
      </c>
      <c r="AG48">
        <v>47.897630999999997</v>
      </c>
      <c r="AH48">
        <v>0</v>
      </c>
      <c r="AI48">
        <v>0</v>
      </c>
      <c r="AJ48">
        <v>0</v>
      </c>
      <c r="AK48">
        <v>66.242256999999995</v>
      </c>
      <c r="AL48">
        <v>25.721101999999998</v>
      </c>
      <c r="AM48">
        <v>18.093713999999999</v>
      </c>
      <c r="AN48">
        <v>0.72951100000000002</v>
      </c>
      <c r="AO48">
        <v>0</v>
      </c>
      <c r="AP48">
        <v>0.36985000000000001</v>
      </c>
      <c r="AQ48">
        <v>0</v>
      </c>
      <c r="AR48">
        <v>33.468421999999997</v>
      </c>
      <c r="AS48">
        <v>36.465834999999998</v>
      </c>
      <c r="AT48">
        <v>19.037011</v>
      </c>
      <c r="AU48">
        <v>0</v>
      </c>
      <c r="AV48">
        <v>0</v>
      </c>
      <c r="AW48">
        <v>0</v>
      </c>
      <c r="AX48">
        <v>0</v>
      </c>
      <c r="AY48">
        <v>2.6435719999999998</v>
      </c>
      <c r="AZ48">
        <v>0</v>
      </c>
      <c r="BA48">
        <v>0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2064.4564190000006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365.60863799999998</v>
      </c>
      <c r="L49">
        <v>359.47083600000002</v>
      </c>
      <c r="M49">
        <v>93.406639999999996</v>
      </c>
      <c r="N49">
        <v>59.851751999999998</v>
      </c>
      <c r="O49">
        <v>125.670288</v>
      </c>
      <c r="P49">
        <v>144.34936500000001</v>
      </c>
      <c r="Q49">
        <v>12.918488</v>
      </c>
      <c r="R49">
        <v>25.326422000000001</v>
      </c>
      <c r="S49">
        <v>16.026174000000001</v>
      </c>
      <c r="T49">
        <v>1.6457040000000001</v>
      </c>
      <c r="U49">
        <v>403.024248</v>
      </c>
      <c r="V49">
        <v>11.5488</v>
      </c>
      <c r="W49">
        <v>44.654474999999998</v>
      </c>
      <c r="X49">
        <v>116.099124</v>
      </c>
      <c r="Y49">
        <v>0</v>
      </c>
      <c r="Z49">
        <v>12.551235999999999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8.8757389999999994</v>
      </c>
      <c r="AG49">
        <v>47.897630999999997</v>
      </c>
      <c r="AH49">
        <v>0</v>
      </c>
      <c r="AI49">
        <v>0</v>
      </c>
      <c r="AJ49">
        <v>0</v>
      </c>
      <c r="AK49">
        <v>66.242256999999995</v>
      </c>
      <c r="AL49">
        <v>25.721101999999998</v>
      </c>
      <c r="AM49">
        <v>18.093713999999999</v>
      </c>
      <c r="AN49">
        <v>0.72951100000000002</v>
      </c>
      <c r="AO49">
        <v>0</v>
      </c>
      <c r="AP49">
        <v>0.86298399999999997</v>
      </c>
      <c r="AQ49">
        <v>0</v>
      </c>
      <c r="AR49">
        <v>33.468421999999997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2.6435719999999998</v>
      </c>
      <c r="AZ49">
        <v>0</v>
      </c>
      <c r="BA49">
        <v>0</v>
      </c>
      <c r="BB49">
        <v>5.156625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2057.5575660000004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365.60863799999998</v>
      </c>
      <c r="L50">
        <v>359.47083600000002</v>
      </c>
      <c r="M50">
        <v>93.406639999999996</v>
      </c>
      <c r="N50">
        <v>59.851751999999998</v>
      </c>
      <c r="O50">
        <v>125.670288</v>
      </c>
      <c r="P50">
        <v>144.34936500000001</v>
      </c>
      <c r="Q50">
        <v>12.918488</v>
      </c>
      <c r="R50">
        <v>25.326422000000001</v>
      </c>
      <c r="S50">
        <v>16.026174000000001</v>
      </c>
      <c r="T50">
        <v>1.6457040000000001</v>
      </c>
      <c r="U50">
        <v>403.024248</v>
      </c>
      <c r="V50">
        <v>11.5488</v>
      </c>
      <c r="W50">
        <v>44.654474999999998</v>
      </c>
      <c r="X50">
        <v>116.00288399999999</v>
      </c>
      <c r="Y50">
        <v>0</v>
      </c>
      <c r="Z50">
        <v>12.551235999999999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8.8757389999999994</v>
      </c>
      <c r="AG50">
        <v>47.897630999999997</v>
      </c>
      <c r="AH50">
        <v>0</v>
      </c>
      <c r="AI50">
        <v>0</v>
      </c>
      <c r="AJ50">
        <v>0</v>
      </c>
      <c r="AK50">
        <v>66.242256999999995</v>
      </c>
      <c r="AL50">
        <v>25.721101999999998</v>
      </c>
      <c r="AM50">
        <v>18.093713999999999</v>
      </c>
      <c r="AN50">
        <v>0.72951100000000002</v>
      </c>
      <c r="AO50">
        <v>0</v>
      </c>
      <c r="AP50">
        <v>0.86298399999999997</v>
      </c>
      <c r="AQ50">
        <v>0</v>
      </c>
      <c r="AR50">
        <v>33.468421999999997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2.6435719999999998</v>
      </c>
      <c r="AZ50">
        <v>0</v>
      </c>
      <c r="BA50">
        <v>0</v>
      </c>
      <c r="BB50">
        <v>5.156625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2057.4613260000006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365.60863799999998</v>
      </c>
      <c r="L51">
        <v>359.47083600000002</v>
      </c>
      <c r="M51">
        <v>93.406639999999996</v>
      </c>
      <c r="N51">
        <v>59.851751999999998</v>
      </c>
      <c r="O51">
        <v>125.670288</v>
      </c>
      <c r="P51">
        <v>144.34936500000001</v>
      </c>
      <c r="Q51">
        <v>12.918488</v>
      </c>
      <c r="R51">
        <v>25.326422000000001</v>
      </c>
      <c r="S51">
        <v>16.026174000000001</v>
      </c>
      <c r="T51">
        <v>1.6457040000000001</v>
      </c>
      <c r="U51">
        <v>403.024248</v>
      </c>
      <c r="V51">
        <v>11.5488</v>
      </c>
      <c r="W51">
        <v>44.654474999999998</v>
      </c>
      <c r="X51">
        <v>116.099124</v>
      </c>
      <c r="Y51">
        <v>0</v>
      </c>
      <c r="Z51">
        <v>12.551235999999999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8.8757389999999994</v>
      </c>
      <c r="AG51">
        <v>47.897630999999997</v>
      </c>
      <c r="AH51">
        <v>0</v>
      </c>
      <c r="AI51">
        <v>0</v>
      </c>
      <c r="AJ51">
        <v>0</v>
      </c>
      <c r="AK51">
        <v>66.242256999999995</v>
      </c>
      <c r="AL51">
        <v>25.721101999999998</v>
      </c>
      <c r="AM51">
        <v>18.093713999999999</v>
      </c>
      <c r="AN51">
        <v>0.72951100000000002</v>
      </c>
      <c r="AO51">
        <v>0</v>
      </c>
      <c r="AP51">
        <v>0.86298399999999997</v>
      </c>
      <c r="AQ51">
        <v>0</v>
      </c>
      <c r="AR51">
        <v>33.468421999999997</v>
      </c>
      <c r="AS51">
        <v>36.465834999999998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2.6435719999999998</v>
      </c>
      <c r="AZ51">
        <v>0</v>
      </c>
      <c r="BA51">
        <v>0</v>
      </c>
      <c r="BB51">
        <v>5.156625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2057.5575660000004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365.60863799999998</v>
      </c>
      <c r="L52">
        <v>359.47083600000002</v>
      </c>
      <c r="M52">
        <v>93.406639999999996</v>
      </c>
      <c r="N52">
        <v>59.851751999999998</v>
      </c>
      <c r="O52">
        <v>125.670288</v>
      </c>
      <c r="P52">
        <v>144.34936500000001</v>
      </c>
      <c r="Q52">
        <v>12.918488</v>
      </c>
      <c r="R52">
        <v>25.326422000000001</v>
      </c>
      <c r="S52">
        <v>16.026174000000001</v>
      </c>
      <c r="T52">
        <v>1.6457040000000001</v>
      </c>
      <c r="U52">
        <v>403.024248</v>
      </c>
      <c r="V52">
        <v>11.5488</v>
      </c>
      <c r="W52">
        <v>44.654474999999998</v>
      </c>
      <c r="X52">
        <v>116.099124</v>
      </c>
      <c r="Y52">
        <v>0</v>
      </c>
      <c r="Z52">
        <v>12.551235999999999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8.8757389999999994</v>
      </c>
      <c r="AG52">
        <v>47.897630999999997</v>
      </c>
      <c r="AH52">
        <v>0</v>
      </c>
      <c r="AI52">
        <v>0</v>
      </c>
      <c r="AJ52">
        <v>0</v>
      </c>
      <c r="AK52">
        <v>66.242256999999995</v>
      </c>
      <c r="AL52">
        <v>25.721101999999998</v>
      </c>
      <c r="AM52">
        <v>18.093713999999999</v>
      </c>
      <c r="AN52">
        <v>0.72951100000000002</v>
      </c>
      <c r="AO52">
        <v>0</v>
      </c>
      <c r="AP52">
        <v>0.86298399999999997</v>
      </c>
      <c r="AQ52">
        <v>0</v>
      </c>
      <c r="AR52">
        <v>33.468421999999997</v>
      </c>
      <c r="AS52">
        <v>36.465834999999998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2.6435719999999998</v>
      </c>
      <c r="AZ52">
        <v>0</v>
      </c>
      <c r="BA52">
        <v>0</v>
      </c>
      <c r="BB52">
        <v>5.156625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2057.5575660000004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365.60863799999998</v>
      </c>
      <c r="L53">
        <v>359.47083600000002</v>
      </c>
      <c r="M53">
        <v>93.406639999999996</v>
      </c>
      <c r="N53">
        <v>59.851751999999998</v>
      </c>
      <c r="O53">
        <v>125.670288</v>
      </c>
      <c r="P53">
        <v>144.34936500000001</v>
      </c>
      <c r="Q53">
        <v>12.918488</v>
      </c>
      <c r="R53">
        <v>25.326422000000001</v>
      </c>
      <c r="S53">
        <v>16.026174000000001</v>
      </c>
      <c r="T53">
        <v>1.6457040000000001</v>
      </c>
      <c r="U53">
        <v>403.024248</v>
      </c>
      <c r="V53">
        <v>11.5488</v>
      </c>
      <c r="W53">
        <v>35.629106999999998</v>
      </c>
      <c r="X53">
        <v>95.907972000000001</v>
      </c>
      <c r="Y53">
        <v>0</v>
      </c>
      <c r="Z53">
        <v>12.551235999999999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8.8757389999999994</v>
      </c>
      <c r="AG53">
        <v>47.897630999999997</v>
      </c>
      <c r="AH53">
        <v>0</v>
      </c>
      <c r="AI53">
        <v>0</v>
      </c>
      <c r="AJ53">
        <v>0</v>
      </c>
      <c r="AK53">
        <v>66.242256999999995</v>
      </c>
      <c r="AL53">
        <v>25.721101999999998</v>
      </c>
      <c r="AM53">
        <v>18.093713999999999</v>
      </c>
      <c r="AN53">
        <v>0.72951100000000002</v>
      </c>
      <c r="AO53">
        <v>0</v>
      </c>
      <c r="AP53">
        <v>0.86298399999999997</v>
      </c>
      <c r="AQ53">
        <v>0</v>
      </c>
      <c r="AR53">
        <v>37.187136000000002</v>
      </c>
      <c r="AS53">
        <v>36.465834999999998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2.6435719999999998</v>
      </c>
      <c r="AZ53">
        <v>0</v>
      </c>
      <c r="BA53">
        <v>0</v>
      </c>
      <c r="BB53">
        <v>5.156625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2032.0597600000008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365.60863799999998</v>
      </c>
      <c r="L54">
        <v>359.47083600000002</v>
      </c>
      <c r="M54">
        <v>93.406639999999996</v>
      </c>
      <c r="N54">
        <v>59.851751999999998</v>
      </c>
      <c r="O54">
        <v>125.670288</v>
      </c>
      <c r="P54">
        <v>144.34936500000001</v>
      </c>
      <c r="Q54">
        <v>12.918488</v>
      </c>
      <c r="R54">
        <v>25.326422000000001</v>
      </c>
      <c r="S54">
        <v>16.026174000000001</v>
      </c>
      <c r="T54">
        <v>1.6457040000000001</v>
      </c>
      <c r="U54">
        <v>403.024248</v>
      </c>
      <c r="V54">
        <v>11.5488</v>
      </c>
      <c r="W54">
        <v>35.629106999999998</v>
      </c>
      <c r="X54">
        <v>95.907972000000001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8.8757389999999994</v>
      </c>
      <c r="AG54">
        <v>47.897630999999997</v>
      </c>
      <c r="AH54">
        <v>0</v>
      </c>
      <c r="AI54">
        <v>0</v>
      </c>
      <c r="AJ54">
        <v>0</v>
      </c>
      <c r="AK54">
        <v>66.242256999999995</v>
      </c>
      <c r="AL54">
        <v>25.721101999999998</v>
      </c>
      <c r="AM54">
        <v>18.093713999999999</v>
      </c>
      <c r="AN54">
        <v>0.72951100000000002</v>
      </c>
      <c r="AO54">
        <v>0</v>
      </c>
      <c r="AP54">
        <v>0.86298399999999997</v>
      </c>
      <c r="AQ54">
        <v>0</v>
      </c>
      <c r="AR54">
        <v>37.187136000000002</v>
      </c>
      <c r="AS54">
        <v>36.465834999999998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2.6435719999999998</v>
      </c>
      <c r="AZ54">
        <v>0</v>
      </c>
      <c r="BA54">
        <v>0</v>
      </c>
      <c r="BB54">
        <v>5.156625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2032.0597600000008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365.60863799999998</v>
      </c>
      <c r="L55">
        <v>359.47083600000002</v>
      </c>
      <c r="M55">
        <v>93.406639999999996</v>
      </c>
      <c r="N55">
        <v>59.851751999999998</v>
      </c>
      <c r="O55">
        <v>125.670288</v>
      </c>
      <c r="P55">
        <v>144.34936500000001</v>
      </c>
      <c r="Q55">
        <v>12.918488</v>
      </c>
      <c r="R55">
        <v>25.326422000000001</v>
      </c>
      <c r="S55">
        <v>16.026174000000001</v>
      </c>
      <c r="T55">
        <v>1.6457040000000001</v>
      </c>
      <c r="U55">
        <v>403.024248</v>
      </c>
      <c r="V55">
        <v>11.5488</v>
      </c>
      <c r="W55">
        <v>28.665661</v>
      </c>
      <c r="X55">
        <v>83.384838000000002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8.8757389999999994</v>
      </c>
      <c r="AG55">
        <v>47.897630999999997</v>
      </c>
      <c r="AH55">
        <v>0</v>
      </c>
      <c r="AI55">
        <v>0</v>
      </c>
      <c r="AJ55">
        <v>0</v>
      </c>
      <c r="AK55">
        <v>66.242256999999995</v>
      </c>
      <c r="AL55">
        <v>25.721101999999998</v>
      </c>
      <c r="AM55">
        <v>18.093713999999999</v>
      </c>
      <c r="AN55">
        <v>0.72951100000000002</v>
      </c>
      <c r="AO55">
        <v>0</v>
      </c>
      <c r="AP55">
        <v>0.86298399999999997</v>
      </c>
      <c r="AQ55">
        <v>0</v>
      </c>
      <c r="AR55">
        <v>33.468421999999997</v>
      </c>
      <c r="AS55">
        <v>36.465834999999998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2.6435719999999998</v>
      </c>
      <c r="AZ55">
        <v>0</v>
      </c>
      <c r="BA55">
        <v>0</v>
      </c>
      <c r="BB55">
        <v>5.156625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2008.8544660000005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365.60863799999998</v>
      </c>
      <c r="L56">
        <v>359.47083600000002</v>
      </c>
      <c r="M56">
        <v>93.406639999999996</v>
      </c>
      <c r="N56">
        <v>59.851751999999998</v>
      </c>
      <c r="O56">
        <v>125.670288</v>
      </c>
      <c r="P56">
        <v>144.34936500000001</v>
      </c>
      <c r="Q56">
        <v>12.918488</v>
      </c>
      <c r="R56">
        <v>25.326422000000001</v>
      </c>
      <c r="S56">
        <v>16.026174000000001</v>
      </c>
      <c r="T56">
        <v>1.6457040000000001</v>
      </c>
      <c r="U56">
        <v>403.024248</v>
      </c>
      <c r="V56">
        <v>11.5488</v>
      </c>
      <c r="W56">
        <v>28.665661</v>
      </c>
      <c r="X56">
        <v>83.384838000000002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8.8757389999999994</v>
      </c>
      <c r="AG56">
        <v>47.897630999999997</v>
      </c>
      <c r="AH56">
        <v>0</v>
      </c>
      <c r="AI56">
        <v>0</v>
      </c>
      <c r="AJ56">
        <v>0</v>
      </c>
      <c r="AK56">
        <v>66.242256999999995</v>
      </c>
      <c r="AL56">
        <v>25.721101999999998</v>
      </c>
      <c r="AM56">
        <v>18.093713999999999</v>
      </c>
      <c r="AN56">
        <v>0.72951100000000002</v>
      </c>
      <c r="AO56">
        <v>0</v>
      </c>
      <c r="AP56">
        <v>0.86298399999999997</v>
      </c>
      <c r="AQ56">
        <v>0</v>
      </c>
      <c r="AR56">
        <v>33.468421999999997</v>
      </c>
      <c r="AS56">
        <v>36.465834999999998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2.6435719999999998</v>
      </c>
      <c r="AZ56">
        <v>0</v>
      </c>
      <c r="BA56">
        <v>0</v>
      </c>
      <c r="BB56">
        <v>5.156625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2008.8544660000005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365.60863799999998</v>
      </c>
      <c r="L57">
        <v>359.47083600000002</v>
      </c>
      <c r="M57">
        <v>93.406639999999996</v>
      </c>
      <c r="N57">
        <v>59.851751999999998</v>
      </c>
      <c r="O57">
        <v>125.670288</v>
      </c>
      <c r="P57">
        <v>144.34936500000001</v>
      </c>
      <c r="Q57">
        <v>12.918488</v>
      </c>
      <c r="R57">
        <v>25.326422000000001</v>
      </c>
      <c r="S57">
        <v>16.026174000000001</v>
      </c>
      <c r="T57">
        <v>1.6457040000000001</v>
      </c>
      <c r="U57">
        <v>403.024248</v>
      </c>
      <c r="V57">
        <v>11.5488</v>
      </c>
      <c r="W57">
        <v>28.665661</v>
      </c>
      <c r="X57">
        <v>83.384838000000002</v>
      </c>
      <c r="Y57">
        <v>0</v>
      </c>
      <c r="Z57">
        <v>12.551235999999999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8.8757389999999994</v>
      </c>
      <c r="AG57">
        <v>47.897630999999997</v>
      </c>
      <c r="AH57">
        <v>0</v>
      </c>
      <c r="AI57">
        <v>0</v>
      </c>
      <c r="AJ57">
        <v>0</v>
      </c>
      <c r="AK57">
        <v>66.242256999999995</v>
      </c>
      <c r="AL57">
        <v>25.721101999999998</v>
      </c>
      <c r="AM57">
        <v>18.093713999999999</v>
      </c>
      <c r="AN57">
        <v>0.72951100000000002</v>
      </c>
      <c r="AO57">
        <v>0</v>
      </c>
      <c r="AP57">
        <v>0.86298399999999997</v>
      </c>
      <c r="AQ57">
        <v>0</v>
      </c>
      <c r="AR57">
        <v>33.468421999999997</v>
      </c>
      <c r="AS57">
        <v>36.465834999999998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2.6435719999999998</v>
      </c>
      <c r="AZ57">
        <v>0</v>
      </c>
      <c r="BA57">
        <v>0</v>
      </c>
      <c r="BB57">
        <v>5.156625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2008.8544660000005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365.60863799999998</v>
      </c>
      <c r="L58">
        <v>359.47083600000002</v>
      </c>
      <c r="M58">
        <v>93.406639999999996</v>
      </c>
      <c r="N58">
        <v>59.851751999999998</v>
      </c>
      <c r="O58">
        <v>125.670288</v>
      </c>
      <c r="P58">
        <v>144.34936500000001</v>
      </c>
      <c r="Q58">
        <v>12.918488</v>
      </c>
      <c r="R58">
        <v>25.326422000000001</v>
      </c>
      <c r="S58">
        <v>16.026174000000001</v>
      </c>
      <c r="T58">
        <v>1.6457040000000001</v>
      </c>
      <c r="U58">
        <v>403.024248</v>
      </c>
      <c r="V58">
        <v>11.5488</v>
      </c>
      <c r="W58">
        <v>35.629106999999998</v>
      </c>
      <c r="X58">
        <v>95.853981000000005</v>
      </c>
      <c r="Y58">
        <v>0</v>
      </c>
      <c r="Z58">
        <v>12.551235999999999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8.8757389999999994</v>
      </c>
      <c r="AG58">
        <v>47.897630999999997</v>
      </c>
      <c r="AH58">
        <v>0</v>
      </c>
      <c r="AI58">
        <v>0</v>
      </c>
      <c r="AJ58">
        <v>0</v>
      </c>
      <c r="AK58">
        <v>66.242256999999995</v>
      </c>
      <c r="AL58">
        <v>25.721101999999998</v>
      </c>
      <c r="AM58">
        <v>18.093713999999999</v>
      </c>
      <c r="AN58">
        <v>0.72951100000000002</v>
      </c>
      <c r="AO58">
        <v>0</v>
      </c>
      <c r="AP58">
        <v>0.86298399999999997</v>
      </c>
      <c r="AQ58">
        <v>0</v>
      </c>
      <c r="AR58">
        <v>33.468421999999997</v>
      </c>
      <c r="AS58">
        <v>36.465834999999998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2.6435719999999998</v>
      </c>
      <c r="AZ58">
        <v>0</v>
      </c>
      <c r="BA58">
        <v>0</v>
      </c>
      <c r="BB58">
        <v>5.156625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2028.2870550000005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365.60863799999998</v>
      </c>
      <c r="L59">
        <v>359.47083600000002</v>
      </c>
      <c r="M59">
        <v>93.406639999999996</v>
      </c>
      <c r="N59">
        <v>59.851751999999998</v>
      </c>
      <c r="O59">
        <v>125.670288</v>
      </c>
      <c r="P59">
        <v>144.34936500000001</v>
      </c>
      <c r="Q59">
        <v>12.918488</v>
      </c>
      <c r="R59">
        <v>25.326422000000001</v>
      </c>
      <c r="S59">
        <v>16.026174000000001</v>
      </c>
      <c r="T59">
        <v>1.6457040000000001</v>
      </c>
      <c r="U59">
        <v>403.024248</v>
      </c>
      <c r="V59">
        <v>11.01948</v>
      </c>
      <c r="W59">
        <v>35.629106999999998</v>
      </c>
      <c r="X59">
        <v>95.853981000000005</v>
      </c>
      <c r="Y59">
        <v>0</v>
      </c>
      <c r="Z59">
        <v>12.551235999999999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8.8757389999999994</v>
      </c>
      <c r="AG59">
        <v>47.897630999999997</v>
      </c>
      <c r="AH59">
        <v>0</v>
      </c>
      <c r="AI59">
        <v>0</v>
      </c>
      <c r="AJ59">
        <v>0</v>
      </c>
      <c r="AK59">
        <v>66.242256999999995</v>
      </c>
      <c r="AL59">
        <v>25.721101999999998</v>
      </c>
      <c r="AM59">
        <v>18.093713999999999</v>
      </c>
      <c r="AN59">
        <v>0.72951100000000002</v>
      </c>
      <c r="AO59">
        <v>0</v>
      </c>
      <c r="AP59">
        <v>0</v>
      </c>
      <c r="AQ59">
        <v>0</v>
      </c>
      <c r="AR59">
        <v>33.468421999999997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2.6435719999999998</v>
      </c>
      <c r="AZ59">
        <v>0</v>
      </c>
      <c r="BA59">
        <v>0</v>
      </c>
      <c r="BB59">
        <v>5.156625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2045.8782210000004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365.60863799999998</v>
      </c>
      <c r="L60">
        <v>359.47083600000002</v>
      </c>
      <c r="M60">
        <v>93.406639999999996</v>
      </c>
      <c r="N60">
        <v>59.851751999999998</v>
      </c>
      <c r="O60">
        <v>125.670288</v>
      </c>
      <c r="P60">
        <v>144.34936500000001</v>
      </c>
      <c r="Q60">
        <v>12.918488</v>
      </c>
      <c r="R60">
        <v>25.326422000000001</v>
      </c>
      <c r="S60">
        <v>16.026174000000001</v>
      </c>
      <c r="T60">
        <v>1.6457040000000001</v>
      </c>
      <c r="U60">
        <v>403.024248</v>
      </c>
      <c r="V60">
        <v>11.01948</v>
      </c>
      <c r="W60">
        <v>35.629106999999998</v>
      </c>
      <c r="X60">
        <v>95.853981000000005</v>
      </c>
      <c r="Y60">
        <v>0</v>
      </c>
      <c r="Z60">
        <v>12.551235999999999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8.8757389999999994</v>
      </c>
      <c r="AG60">
        <v>47.897630999999997</v>
      </c>
      <c r="AH60">
        <v>0</v>
      </c>
      <c r="AI60">
        <v>0</v>
      </c>
      <c r="AJ60">
        <v>0</v>
      </c>
      <c r="AK60">
        <v>66.242256999999995</v>
      </c>
      <c r="AL60">
        <v>25.721101999999998</v>
      </c>
      <c r="AM60">
        <v>18.093713999999999</v>
      </c>
      <c r="AN60">
        <v>0.72951100000000002</v>
      </c>
      <c r="AO60">
        <v>0</v>
      </c>
      <c r="AP60">
        <v>0</v>
      </c>
      <c r="AQ60">
        <v>0</v>
      </c>
      <c r="AR60">
        <v>33.468421999999997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2.6435719999999998</v>
      </c>
      <c r="AZ60">
        <v>0</v>
      </c>
      <c r="BA60">
        <v>0</v>
      </c>
      <c r="BB60">
        <v>5.156625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2045.8782210000004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365.60863799999998</v>
      </c>
      <c r="L61">
        <v>359.47083600000002</v>
      </c>
      <c r="M61">
        <v>93.406639999999996</v>
      </c>
      <c r="N61">
        <v>59.851751999999998</v>
      </c>
      <c r="O61">
        <v>125.670288</v>
      </c>
      <c r="P61">
        <v>144.34936500000001</v>
      </c>
      <c r="Q61">
        <v>12.918488</v>
      </c>
      <c r="R61">
        <v>30.144100000000002</v>
      </c>
      <c r="S61">
        <v>16.026174000000001</v>
      </c>
      <c r="T61">
        <v>1.6457040000000001</v>
      </c>
      <c r="U61">
        <v>403.024248</v>
      </c>
      <c r="V61">
        <v>13.768336</v>
      </c>
      <c r="W61">
        <v>35.629106999999998</v>
      </c>
      <c r="X61">
        <v>95.853981000000005</v>
      </c>
      <c r="Y61">
        <v>0</v>
      </c>
      <c r="Z61">
        <v>12.551235999999999</v>
      </c>
      <c r="AA61">
        <v>11.620364</v>
      </c>
      <c r="AB61">
        <v>0</v>
      </c>
      <c r="AC61">
        <v>0</v>
      </c>
      <c r="AD61">
        <v>0</v>
      </c>
      <c r="AE61">
        <v>18.983470000000001</v>
      </c>
      <c r="AF61">
        <v>8.8757389999999994</v>
      </c>
      <c r="AG61">
        <v>47.897630999999997</v>
      </c>
      <c r="AH61">
        <v>0</v>
      </c>
      <c r="AI61">
        <v>0</v>
      </c>
      <c r="AJ61">
        <v>0</v>
      </c>
      <c r="AK61">
        <v>66.242256999999995</v>
      </c>
      <c r="AL61">
        <v>25.721101999999998</v>
      </c>
      <c r="AM61">
        <v>18.093713999999999</v>
      </c>
      <c r="AN61">
        <v>0.72951100000000002</v>
      </c>
      <c r="AO61">
        <v>0</v>
      </c>
      <c r="AP61">
        <v>0</v>
      </c>
      <c r="AQ61">
        <v>0</v>
      </c>
      <c r="AR61">
        <v>33.468421999999997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2.6435719999999998</v>
      </c>
      <c r="AZ61">
        <v>0</v>
      </c>
      <c r="BA61">
        <v>0</v>
      </c>
      <c r="BB61">
        <v>5.156625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2065.0651190000003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365.60863799999998</v>
      </c>
      <c r="L62">
        <v>359.47083600000002</v>
      </c>
      <c r="M62">
        <v>93.406639999999996</v>
      </c>
      <c r="N62">
        <v>59.851751999999998</v>
      </c>
      <c r="O62">
        <v>125.670288</v>
      </c>
      <c r="P62">
        <v>144.34936500000001</v>
      </c>
      <c r="Q62">
        <v>12.918488</v>
      </c>
      <c r="R62">
        <v>30.144100000000002</v>
      </c>
      <c r="S62">
        <v>16.026174000000001</v>
      </c>
      <c r="T62">
        <v>1.6457040000000001</v>
      </c>
      <c r="U62">
        <v>403.024248</v>
      </c>
      <c r="V62">
        <v>13.840659</v>
      </c>
      <c r="W62">
        <v>35.629106999999998</v>
      </c>
      <c r="X62">
        <v>95.853981000000005</v>
      </c>
      <c r="Y62">
        <v>0</v>
      </c>
      <c r="Z62">
        <v>12.551235999999999</v>
      </c>
      <c r="AA62">
        <v>13.521103999999999</v>
      </c>
      <c r="AB62">
        <v>0</v>
      </c>
      <c r="AC62">
        <v>0</v>
      </c>
      <c r="AD62">
        <v>0</v>
      </c>
      <c r="AE62">
        <v>18.983470000000001</v>
      </c>
      <c r="AF62">
        <v>8.8757389999999994</v>
      </c>
      <c r="AG62">
        <v>47.897630999999997</v>
      </c>
      <c r="AH62">
        <v>0</v>
      </c>
      <c r="AI62">
        <v>0</v>
      </c>
      <c r="AJ62">
        <v>0</v>
      </c>
      <c r="AK62">
        <v>66.242256999999995</v>
      </c>
      <c r="AL62">
        <v>25.721101999999998</v>
      </c>
      <c r="AM62">
        <v>18.093713999999999</v>
      </c>
      <c r="AN62">
        <v>0.72951100000000002</v>
      </c>
      <c r="AO62">
        <v>0</v>
      </c>
      <c r="AP62">
        <v>0</v>
      </c>
      <c r="AQ62">
        <v>0</v>
      </c>
      <c r="AR62">
        <v>33.468421999999997</v>
      </c>
      <c r="AS62">
        <v>28.296700999999999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2.6435719999999998</v>
      </c>
      <c r="AZ62">
        <v>0</v>
      </c>
      <c r="BA62">
        <v>0</v>
      </c>
      <c r="BB62">
        <v>5.156625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2058.869048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365.60863799999998</v>
      </c>
      <c r="L63">
        <v>359.47083600000002</v>
      </c>
      <c r="M63">
        <v>93.406639999999996</v>
      </c>
      <c r="N63">
        <v>59.851751999999998</v>
      </c>
      <c r="O63">
        <v>125.670288</v>
      </c>
      <c r="P63">
        <v>144.34936500000001</v>
      </c>
      <c r="Q63">
        <v>15.513311</v>
      </c>
      <c r="R63">
        <v>30.144100000000002</v>
      </c>
      <c r="S63">
        <v>18.752621000000001</v>
      </c>
      <c r="T63">
        <v>1.6457040000000001</v>
      </c>
      <c r="U63">
        <v>403.024248</v>
      </c>
      <c r="V63">
        <v>13.840659</v>
      </c>
      <c r="W63">
        <v>44.654474999999998</v>
      </c>
      <c r="X63">
        <v>116.00288399999999</v>
      </c>
      <c r="Y63">
        <v>0</v>
      </c>
      <c r="Z63">
        <v>12.551235999999999</v>
      </c>
      <c r="AA63">
        <v>13.521103999999999</v>
      </c>
      <c r="AB63">
        <v>0</v>
      </c>
      <c r="AC63">
        <v>0</v>
      </c>
      <c r="AD63">
        <v>0</v>
      </c>
      <c r="AE63">
        <v>18.983470000000001</v>
      </c>
      <c r="AF63">
        <v>8.8757389999999994</v>
      </c>
      <c r="AG63">
        <v>47.897630999999997</v>
      </c>
      <c r="AH63">
        <v>0</v>
      </c>
      <c r="AI63">
        <v>0</v>
      </c>
      <c r="AJ63">
        <v>0</v>
      </c>
      <c r="AK63">
        <v>66.242256999999995</v>
      </c>
      <c r="AL63">
        <v>25.721101999999998</v>
      </c>
      <c r="AM63">
        <v>18.093713999999999</v>
      </c>
      <c r="AN63">
        <v>0.72951100000000002</v>
      </c>
      <c r="AO63">
        <v>0</v>
      </c>
      <c r="AP63">
        <v>0</v>
      </c>
      <c r="AQ63">
        <v>0</v>
      </c>
      <c r="AR63">
        <v>37.187136000000002</v>
      </c>
      <c r="AS63">
        <v>28.296700999999999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2.6435719999999998</v>
      </c>
      <c r="AZ63">
        <v>0</v>
      </c>
      <c r="BA63">
        <v>0</v>
      </c>
      <c r="BB63">
        <v>5.156625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2097.0833030000003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365.60863799999998</v>
      </c>
      <c r="L64">
        <v>359.47083600000002</v>
      </c>
      <c r="M64">
        <v>93.406639999999996</v>
      </c>
      <c r="N64">
        <v>59.851751999999998</v>
      </c>
      <c r="O64">
        <v>125.670288</v>
      </c>
      <c r="P64">
        <v>144.34936500000001</v>
      </c>
      <c r="Q64">
        <v>15.513311</v>
      </c>
      <c r="R64">
        <v>30.144100000000002</v>
      </c>
      <c r="S64">
        <v>19.005571</v>
      </c>
      <c r="T64">
        <v>1.6457040000000001</v>
      </c>
      <c r="U64">
        <v>403.024248</v>
      </c>
      <c r="V64">
        <v>13.840659</v>
      </c>
      <c r="W64">
        <v>44.654474999999998</v>
      </c>
      <c r="X64">
        <v>116.00288399999999</v>
      </c>
      <c r="Y64">
        <v>0</v>
      </c>
      <c r="Z64">
        <v>12.551235999999999</v>
      </c>
      <c r="AA64">
        <v>13.521103999999999</v>
      </c>
      <c r="AB64">
        <v>0</v>
      </c>
      <c r="AC64">
        <v>0</v>
      </c>
      <c r="AD64">
        <v>0</v>
      </c>
      <c r="AE64">
        <v>18.983470000000001</v>
      </c>
      <c r="AF64">
        <v>8.8757389999999994</v>
      </c>
      <c r="AG64">
        <v>47.897630999999997</v>
      </c>
      <c r="AH64">
        <v>0</v>
      </c>
      <c r="AI64">
        <v>0</v>
      </c>
      <c r="AJ64">
        <v>0</v>
      </c>
      <c r="AK64">
        <v>66.242256999999995</v>
      </c>
      <c r="AL64">
        <v>25.721101999999998</v>
      </c>
      <c r="AM64">
        <v>18.093713999999999</v>
      </c>
      <c r="AN64">
        <v>0.72951100000000002</v>
      </c>
      <c r="AO64">
        <v>0</v>
      </c>
      <c r="AP64">
        <v>0</v>
      </c>
      <c r="AQ64">
        <v>0</v>
      </c>
      <c r="AR64">
        <v>37.187136000000002</v>
      </c>
      <c r="AS64">
        <v>28.296700999999999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2.6435719999999998</v>
      </c>
      <c r="AZ64">
        <v>0</v>
      </c>
      <c r="BA64">
        <v>0</v>
      </c>
      <c r="BB64">
        <v>5.156625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2097.3362530000004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365.60863799999998</v>
      </c>
      <c r="L65">
        <v>405.812994</v>
      </c>
      <c r="M65">
        <v>93.406639999999996</v>
      </c>
      <c r="N65">
        <v>59.851751999999998</v>
      </c>
      <c r="O65">
        <v>125.670288</v>
      </c>
      <c r="P65">
        <v>144.34936500000001</v>
      </c>
      <c r="Q65">
        <v>17.840097</v>
      </c>
      <c r="R65">
        <v>38.631312999999999</v>
      </c>
      <c r="S65">
        <v>23.997059</v>
      </c>
      <c r="T65">
        <v>2.9738159999999998</v>
      </c>
      <c r="U65">
        <v>403.024248</v>
      </c>
      <c r="V65">
        <v>17.820568000000002</v>
      </c>
      <c r="W65">
        <v>44.654474999999998</v>
      </c>
      <c r="X65">
        <v>116.00288399999999</v>
      </c>
      <c r="Y65">
        <v>0</v>
      </c>
      <c r="Z65">
        <v>12.551235999999999</v>
      </c>
      <c r="AA65">
        <v>13.521103999999999</v>
      </c>
      <c r="AB65">
        <v>0</v>
      </c>
      <c r="AC65">
        <v>0</v>
      </c>
      <c r="AD65">
        <v>0</v>
      </c>
      <c r="AE65">
        <v>18.983470000000001</v>
      </c>
      <c r="AF65">
        <v>8.8757389999999994</v>
      </c>
      <c r="AG65">
        <v>47.897630999999997</v>
      </c>
      <c r="AH65">
        <v>0</v>
      </c>
      <c r="AI65">
        <v>0</v>
      </c>
      <c r="AJ65">
        <v>0</v>
      </c>
      <c r="AK65">
        <v>66.242256999999995</v>
      </c>
      <c r="AL65">
        <v>24.602793999999999</v>
      </c>
      <c r="AM65">
        <v>18.093713999999999</v>
      </c>
      <c r="AN65">
        <v>0.72951100000000002</v>
      </c>
      <c r="AO65">
        <v>0</v>
      </c>
      <c r="AP65">
        <v>0</v>
      </c>
      <c r="AQ65">
        <v>0</v>
      </c>
      <c r="AR65">
        <v>33.468421999999997</v>
      </c>
      <c r="AS65">
        <v>28.296700999999999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2.6435719999999998</v>
      </c>
      <c r="AZ65">
        <v>0</v>
      </c>
      <c r="BA65">
        <v>0</v>
      </c>
      <c r="BB65">
        <v>5.156625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2159.9548970000005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365.60863799999998</v>
      </c>
      <c r="L66">
        <v>391.37699400000002</v>
      </c>
      <c r="M66">
        <v>93.406639999999996</v>
      </c>
      <c r="N66">
        <v>59.851751999999998</v>
      </c>
      <c r="O66">
        <v>125.670288</v>
      </c>
      <c r="P66">
        <v>144.34936500000001</v>
      </c>
      <c r="Q66">
        <v>19.332595000000001</v>
      </c>
      <c r="R66">
        <v>38.631312999999999</v>
      </c>
      <c r="S66">
        <v>23.997059</v>
      </c>
      <c r="T66">
        <v>2.9738159999999998</v>
      </c>
      <c r="U66">
        <v>403.024248</v>
      </c>
      <c r="V66">
        <v>17.820568000000002</v>
      </c>
      <c r="W66">
        <v>44.654474999999998</v>
      </c>
      <c r="X66">
        <v>116.00288399999999</v>
      </c>
      <c r="Y66">
        <v>0</v>
      </c>
      <c r="Z66">
        <v>6.2756179999999997</v>
      </c>
      <c r="AA66">
        <v>13.521103999999999</v>
      </c>
      <c r="AB66">
        <v>0</v>
      </c>
      <c r="AC66">
        <v>0</v>
      </c>
      <c r="AD66">
        <v>0</v>
      </c>
      <c r="AE66">
        <v>18.983470000000001</v>
      </c>
      <c r="AF66">
        <v>8.8757389999999994</v>
      </c>
      <c r="AG66">
        <v>47.897630999999997</v>
      </c>
      <c r="AH66">
        <v>0</v>
      </c>
      <c r="AI66">
        <v>0</v>
      </c>
      <c r="AJ66">
        <v>0</v>
      </c>
      <c r="AK66">
        <v>66.242256999999995</v>
      </c>
      <c r="AL66">
        <v>24.602793999999999</v>
      </c>
      <c r="AM66">
        <v>18.093713999999999</v>
      </c>
      <c r="AN66">
        <v>0.72951100000000002</v>
      </c>
      <c r="AO66">
        <v>0</v>
      </c>
      <c r="AP66">
        <v>0</v>
      </c>
      <c r="AQ66">
        <v>0</v>
      </c>
      <c r="AR66">
        <v>33.468421999999997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2.6435719999999998</v>
      </c>
      <c r="AZ66">
        <v>0</v>
      </c>
      <c r="BA66">
        <v>0</v>
      </c>
      <c r="BB66">
        <v>5.156625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2148.9049110000001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422.28814899999998</v>
      </c>
      <c r="L67">
        <v>391.37699400000002</v>
      </c>
      <c r="M67">
        <v>93.406639999999996</v>
      </c>
      <c r="N67">
        <v>59.851751999999998</v>
      </c>
      <c r="O67">
        <v>125.670288</v>
      </c>
      <c r="P67">
        <v>137.955367</v>
      </c>
      <c r="Q67">
        <v>19.332595000000001</v>
      </c>
      <c r="R67">
        <v>38.631312999999999</v>
      </c>
      <c r="S67">
        <v>23.997059</v>
      </c>
      <c r="T67">
        <v>2.9738159999999998</v>
      </c>
      <c r="U67">
        <v>403.024248</v>
      </c>
      <c r="V67">
        <v>20.01792</v>
      </c>
      <c r="W67">
        <v>44.654474999999998</v>
      </c>
      <c r="X67">
        <v>116.00288399999999</v>
      </c>
      <c r="Y67">
        <v>0</v>
      </c>
      <c r="Z67">
        <v>6.2756179999999997</v>
      </c>
      <c r="AA67">
        <v>13.521103999999999</v>
      </c>
      <c r="AB67">
        <v>0</v>
      </c>
      <c r="AC67">
        <v>0</v>
      </c>
      <c r="AD67">
        <v>0</v>
      </c>
      <c r="AE67">
        <v>18.983470000000001</v>
      </c>
      <c r="AF67">
        <v>8.8757389999999994</v>
      </c>
      <c r="AG67">
        <v>47.897630999999997</v>
      </c>
      <c r="AH67">
        <v>0</v>
      </c>
      <c r="AI67">
        <v>0</v>
      </c>
      <c r="AJ67">
        <v>0</v>
      </c>
      <c r="AK67">
        <v>66.242256999999995</v>
      </c>
      <c r="AL67">
        <v>24.602793999999999</v>
      </c>
      <c r="AM67">
        <v>18.093713999999999</v>
      </c>
      <c r="AN67">
        <v>0.72951100000000002</v>
      </c>
      <c r="AO67">
        <v>0</v>
      </c>
      <c r="AP67">
        <v>0</v>
      </c>
      <c r="AQ67">
        <v>0</v>
      </c>
      <c r="AR67">
        <v>33.468421999999997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2.6435719999999998</v>
      </c>
      <c r="AZ67">
        <v>0</v>
      </c>
      <c r="BA67">
        <v>0</v>
      </c>
      <c r="BB67">
        <v>5.156625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2201.387776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498.41983800000003</v>
      </c>
      <c r="L68">
        <v>434.29281600000002</v>
      </c>
      <c r="M68">
        <v>93.406639999999996</v>
      </c>
      <c r="N68">
        <v>59.851751999999998</v>
      </c>
      <c r="O68">
        <v>125.670288</v>
      </c>
      <c r="P68">
        <v>137.955367</v>
      </c>
      <c r="Q68">
        <v>21.779112000000001</v>
      </c>
      <c r="R68">
        <v>43.218136000000001</v>
      </c>
      <c r="S68">
        <v>26.599754999999998</v>
      </c>
      <c r="T68">
        <v>2.9738159999999998</v>
      </c>
      <c r="U68">
        <v>403.024248</v>
      </c>
      <c r="V68">
        <v>20.01792</v>
      </c>
      <c r="W68">
        <v>44.654474999999998</v>
      </c>
      <c r="X68">
        <v>116.00288399999999</v>
      </c>
      <c r="Y68">
        <v>0</v>
      </c>
      <c r="Z68">
        <v>6.2756179999999997</v>
      </c>
      <c r="AA68">
        <v>13.521103999999999</v>
      </c>
      <c r="AB68">
        <v>0</v>
      </c>
      <c r="AC68">
        <v>0</v>
      </c>
      <c r="AD68">
        <v>0</v>
      </c>
      <c r="AE68">
        <v>18.983470000000001</v>
      </c>
      <c r="AF68">
        <v>8.8757389999999994</v>
      </c>
      <c r="AG68">
        <v>47.897630999999997</v>
      </c>
      <c r="AH68">
        <v>0</v>
      </c>
      <c r="AI68">
        <v>0</v>
      </c>
      <c r="AJ68">
        <v>0</v>
      </c>
      <c r="AK68">
        <v>66.242256999999995</v>
      </c>
      <c r="AL68">
        <v>24.602793999999999</v>
      </c>
      <c r="AM68">
        <v>18.093713999999999</v>
      </c>
      <c r="AN68">
        <v>0.72951100000000002</v>
      </c>
      <c r="AO68">
        <v>0</v>
      </c>
      <c r="AP68">
        <v>0</v>
      </c>
      <c r="AQ68">
        <v>0</v>
      </c>
      <c r="AR68">
        <v>33.468421999999997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2.6435719999999998</v>
      </c>
      <c r="AZ68">
        <v>0</v>
      </c>
      <c r="BA68">
        <v>0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2330.0713229999997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575.41183799999999</v>
      </c>
      <c r="L69">
        <v>472.788816</v>
      </c>
      <c r="M69">
        <v>93.406639999999996</v>
      </c>
      <c r="N69">
        <v>59.851751999999998</v>
      </c>
      <c r="O69">
        <v>125.670288</v>
      </c>
      <c r="P69">
        <v>137.955367</v>
      </c>
      <c r="Q69">
        <v>21.779112000000001</v>
      </c>
      <c r="R69">
        <v>43.218136000000001</v>
      </c>
      <c r="S69">
        <v>26.599754999999998</v>
      </c>
      <c r="T69">
        <v>2.9738159999999998</v>
      </c>
      <c r="U69">
        <v>403.024248</v>
      </c>
      <c r="V69">
        <v>20.01792</v>
      </c>
      <c r="W69">
        <v>44.654474999999998</v>
      </c>
      <c r="X69">
        <v>116.00288399999999</v>
      </c>
      <c r="Y69">
        <v>0</v>
      </c>
      <c r="Z69">
        <v>6.2756179999999997</v>
      </c>
      <c r="AA69">
        <v>13.521103999999999</v>
      </c>
      <c r="AB69">
        <v>0</v>
      </c>
      <c r="AC69">
        <v>0</v>
      </c>
      <c r="AD69">
        <v>0</v>
      </c>
      <c r="AE69">
        <v>18.983470000000001</v>
      </c>
      <c r="AF69">
        <v>8.8757389999999994</v>
      </c>
      <c r="AG69">
        <v>47.897630999999997</v>
      </c>
      <c r="AH69">
        <v>0</v>
      </c>
      <c r="AI69">
        <v>0</v>
      </c>
      <c r="AJ69">
        <v>0</v>
      </c>
      <c r="AK69">
        <v>66.242256999999995</v>
      </c>
      <c r="AL69">
        <v>24.602793999999999</v>
      </c>
      <c r="AM69">
        <v>18.093713999999999</v>
      </c>
      <c r="AN69">
        <v>0.72951100000000002</v>
      </c>
      <c r="AO69">
        <v>0</v>
      </c>
      <c r="AP69">
        <v>0</v>
      </c>
      <c r="AQ69">
        <v>0</v>
      </c>
      <c r="AR69">
        <v>33.468421999999997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0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2445.5593229999999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587.22038999999995</v>
      </c>
      <c r="L70">
        <v>546.89361599999995</v>
      </c>
      <c r="M70">
        <v>93.406639999999996</v>
      </c>
      <c r="N70">
        <v>59.851751999999998</v>
      </c>
      <c r="O70">
        <v>125.670288</v>
      </c>
      <c r="P70">
        <v>137.955367</v>
      </c>
      <c r="Q70">
        <v>21.779112000000001</v>
      </c>
      <c r="R70">
        <v>43.218136000000001</v>
      </c>
      <c r="S70">
        <v>26.599754999999998</v>
      </c>
      <c r="T70">
        <v>2.9738159999999998</v>
      </c>
      <c r="U70">
        <v>403.024248</v>
      </c>
      <c r="V70">
        <v>20.01792</v>
      </c>
      <c r="W70">
        <v>44.654474999999998</v>
      </c>
      <c r="X70">
        <v>116.00288399999999</v>
      </c>
      <c r="Y70">
        <v>0</v>
      </c>
      <c r="Z70">
        <v>6.2756179999999997</v>
      </c>
      <c r="AA70">
        <v>13.521103999999999</v>
      </c>
      <c r="AB70">
        <v>0</v>
      </c>
      <c r="AC70">
        <v>0</v>
      </c>
      <c r="AD70">
        <v>0</v>
      </c>
      <c r="AE70">
        <v>18.983470000000001</v>
      </c>
      <c r="AF70">
        <v>8.8757389999999994</v>
      </c>
      <c r="AG70">
        <v>47.897630999999997</v>
      </c>
      <c r="AH70">
        <v>0</v>
      </c>
      <c r="AI70">
        <v>0</v>
      </c>
      <c r="AJ70">
        <v>0</v>
      </c>
      <c r="AK70">
        <v>66.242256999999995</v>
      </c>
      <c r="AL70">
        <v>24.602793999999999</v>
      </c>
      <c r="AM70">
        <v>18.093713999999999</v>
      </c>
      <c r="AN70">
        <v>0.72951100000000002</v>
      </c>
      <c r="AO70">
        <v>0</v>
      </c>
      <c r="AP70">
        <v>0</v>
      </c>
      <c r="AQ70">
        <v>0</v>
      </c>
      <c r="AR70">
        <v>33.468421999999997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0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2531.4726749999991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658.62161600000002</v>
      </c>
      <c r="L71">
        <v>512.72841600000004</v>
      </c>
      <c r="M71">
        <v>93.406639999999996</v>
      </c>
      <c r="N71">
        <v>59.851751999999998</v>
      </c>
      <c r="O71">
        <v>125.670288</v>
      </c>
      <c r="P71">
        <v>137.955367</v>
      </c>
      <c r="Q71">
        <v>21.779112000000001</v>
      </c>
      <c r="R71">
        <v>43.218136000000001</v>
      </c>
      <c r="S71">
        <v>26.599754999999998</v>
      </c>
      <c r="T71">
        <v>2.9738159999999998</v>
      </c>
      <c r="U71">
        <v>403.024248</v>
      </c>
      <c r="V71">
        <v>20.01792</v>
      </c>
      <c r="W71">
        <v>44.654474999999998</v>
      </c>
      <c r="X71">
        <v>116.00288399999999</v>
      </c>
      <c r="Y71">
        <v>0</v>
      </c>
      <c r="Z71">
        <v>6.2756179999999997</v>
      </c>
      <c r="AA71">
        <v>19.007400000000001</v>
      </c>
      <c r="AB71">
        <v>0</v>
      </c>
      <c r="AC71">
        <v>0</v>
      </c>
      <c r="AD71">
        <v>0</v>
      </c>
      <c r="AE71">
        <v>18.983470000000001</v>
      </c>
      <c r="AF71">
        <v>8.8757389999999994</v>
      </c>
      <c r="AG71">
        <v>47.897630999999997</v>
      </c>
      <c r="AH71">
        <v>0</v>
      </c>
      <c r="AI71">
        <v>0</v>
      </c>
      <c r="AJ71">
        <v>0</v>
      </c>
      <c r="AK71">
        <v>66.242256999999995</v>
      </c>
      <c r="AL71">
        <v>24.602793999999999</v>
      </c>
      <c r="AM71">
        <v>18.093713999999999</v>
      </c>
      <c r="AN71">
        <v>0.72951100000000002</v>
      </c>
      <c r="AO71">
        <v>0</v>
      </c>
      <c r="AP71">
        <v>0.61641699999999999</v>
      </c>
      <c r="AQ71">
        <v>0</v>
      </c>
      <c r="AR71">
        <v>33.468421999999997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0</v>
      </c>
      <c r="BA71">
        <v>0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2574.8114139999998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658.62161600000002</v>
      </c>
      <c r="L72">
        <v>506.47281600000002</v>
      </c>
      <c r="M72">
        <v>93.406639999999996</v>
      </c>
      <c r="N72">
        <v>59.851751999999998</v>
      </c>
      <c r="O72">
        <v>125.670288</v>
      </c>
      <c r="P72">
        <v>137.955367</v>
      </c>
      <c r="Q72">
        <v>21.779112000000001</v>
      </c>
      <c r="R72">
        <v>43.218136000000001</v>
      </c>
      <c r="S72">
        <v>26.599754999999998</v>
      </c>
      <c r="T72">
        <v>2.9738159999999998</v>
      </c>
      <c r="U72">
        <v>403.024248</v>
      </c>
      <c r="V72">
        <v>20.01792</v>
      </c>
      <c r="W72">
        <v>44.654474999999998</v>
      </c>
      <c r="X72">
        <v>116.00288399999999</v>
      </c>
      <c r="Y72">
        <v>0</v>
      </c>
      <c r="Z72">
        <v>6.2756179999999997</v>
      </c>
      <c r="AA72">
        <v>27.042207999999999</v>
      </c>
      <c r="AB72">
        <v>15.558745</v>
      </c>
      <c r="AC72">
        <v>0</v>
      </c>
      <c r="AD72">
        <v>0</v>
      </c>
      <c r="AE72">
        <v>18.983470000000001</v>
      </c>
      <c r="AF72">
        <v>8.8757389999999994</v>
      </c>
      <c r="AG72">
        <v>47.897630999999997</v>
      </c>
      <c r="AH72">
        <v>0</v>
      </c>
      <c r="AI72">
        <v>0</v>
      </c>
      <c r="AJ72">
        <v>0</v>
      </c>
      <c r="AK72">
        <v>66.242256999999995</v>
      </c>
      <c r="AL72">
        <v>24.602793999999999</v>
      </c>
      <c r="AM72">
        <v>18.093713999999999</v>
      </c>
      <c r="AN72">
        <v>0.72951100000000002</v>
      </c>
      <c r="AO72">
        <v>0</v>
      </c>
      <c r="AP72">
        <v>0.61641699999999999</v>
      </c>
      <c r="AQ72">
        <v>0</v>
      </c>
      <c r="AR72">
        <v>33.468421999999997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0</v>
      </c>
      <c r="BA72">
        <v>0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2592.1493669999995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658.62161600000002</v>
      </c>
      <c r="L73">
        <v>513.20961599999998</v>
      </c>
      <c r="M73">
        <v>93.406639999999996</v>
      </c>
      <c r="N73">
        <v>59.851751999999998</v>
      </c>
      <c r="O73">
        <v>125.670288</v>
      </c>
      <c r="P73">
        <v>137.955367</v>
      </c>
      <c r="Q73">
        <v>21.779112000000001</v>
      </c>
      <c r="R73">
        <v>43.218136000000001</v>
      </c>
      <c r="S73">
        <v>26.599754999999998</v>
      </c>
      <c r="T73">
        <v>2.9738159999999998</v>
      </c>
      <c r="U73">
        <v>403.024248</v>
      </c>
      <c r="V73">
        <v>20.01792</v>
      </c>
      <c r="W73">
        <v>44.654474999999998</v>
      </c>
      <c r="X73">
        <v>116.00288399999999</v>
      </c>
      <c r="Y73">
        <v>0</v>
      </c>
      <c r="Z73">
        <v>6.2756179999999997</v>
      </c>
      <c r="AA73">
        <v>27.042207999999999</v>
      </c>
      <c r="AB73">
        <v>15.558745</v>
      </c>
      <c r="AC73">
        <v>11.162604999999999</v>
      </c>
      <c r="AD73">
        <v>0</v>
      </c>
      <c r="AE73">
        <v>18.983470000000001</v>
      </c>
      <c r="AF73">
        <v>8.8757389999999994</v>
      </c>
      <c r="AG73">
        <v>47.897630999999997</v>
      </c>
      <c r="AH73">
        <v>20.375985</v>
      </c>
      <c r="AI73">
        <v>0</v>
      </c>
      <c r="AJ73">
        <v>0</v>
      </c>
      <c r="AK73">
        <v>66.242256999999995</v>
      </c>
      <c r="AL73">
        <v>24.602793999999999</v>
      </c>
      <c r="AM73">
        <v>18.093713999999999</v>
      </c>
      <c r="AN73">
        <v>0.72951100000000002</v>
      </c>
      <c r="AO73">
        <v>0</v>
      </c>
      <c r="AP73">
        <v>0.61641699999999999</v>
      </c>
      <c r="AQ73">
        <v>0</v>
      </c>
      <c r="AR73">
        <v>37.187136000000002</v>
      </c>
      <c r="AS73">
        <v>37.216313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0</v>
      </c>
      <c r="BA73">
        <v>0.785547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2635.6794959999993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658.62161600000002</v>
      </c>
      <c r="L74">
        <v>537.26961600000004</v>
      </c>
      <c r="M74">
        <v>93.406639999999996</v>
      </c>
      <c r="N74">
        <v>59.851751999999998</v>
      </c>
      <c r="O74">
        <v>125.670288</v>
      </c>
      <c r="P74">
        <v>137.955367</v>
      </c>
      <c r="Q74">
        <v>21.779112000000001</v>
      </c>
      <c r="R74">
        <v>43.218136000000001</v>
      </c>
      <c r="S74">
        <v>26.599754999999998</v>
      </c>
      <c r="T74">
        <v>2.9738159999999998</v>
      </c>
      <c r="U74">
        <v>403.024248</v>
      </c>
      <c r="V74">
        <v>20.01792</v>
      </c>
      <c r="W74">
        <v>44.654474999999998</v>
      </c>
      <c r="X74">
        <v>116.00288399999999</v>
      </c>
      <c r="Y74">
        <v>0</v>
      </c>
      <c r="Z74">
        <v>6.2756179999999997</v>
      </c>
      <c r="AA74">
        <v>27.042207999999999</v>
      </c>
      <c r="AB74">
        <v>15.558745</v>
      </c>
      <c r="AC74">
        <v>11.162604999999999</v>
      </c>
      <c r="AD74">
        <v>0</v>
      </c>
      <c r="AE74">
        <v>18.983470000000001</v>
      </c>
      <c r="AF74">
        <v>8.8757389999999994</v>
      </c>
      <c r="AG74">
        <v>47.897630999999997</v>
      </c>
      <c r="AH74">
        <v>42.896808999999998</v>
      </c>
      <c r="AI74">
        <v>0</v>
      </c>
      <c r="AJ74">
        <v>0</v>
      </c>
      <c r="AK74">
        <v>66.242256999999995</v>
      </c>
      <c r="AL74">
        <v>24.602793999999999</v>
      </c>
      <c r="AM74">
        <v>18.093713999999999</v>
      </c>
      <c r="AN74">
        <v>0.72951100000000002</v>
      </c>
      <c r="AO74">
        <v>0</v>
      </c>
      <c r="AP74">
        <v>0.61641699999999999</v>
      </c>
      <c r="AQ74">
        <v>13.0365</v>
      </c>
      <c r="AR74">
        <v>37.187136000000002</v>
      </c>
      <c r="AS74">
        <v>37.216313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1.803247</v>
      </c>
      <c r="BA74">
        <v>1.6600250000000001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2697.9745449999991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658.62161600000002</v>
      </c>
      <c r="L75">
        <v>522.83361600000001</v>
      </c>
      <c r="M75">
        <v>93.406639999999996</v>
      </c>
      <c r="N75">
        <v>59.851751999999998</v>
      </c>
      <c r="O75">
        <v>125.670288</v>
      </c>
      <c r="P75">
        <v>137.955367</v>
      </c>
      <c r="Q75">
        <v>21.779112000000001</v>
      </c>
      <c r="R75">
        <v>43.218136000000001</v>
      </c>
      <c r="S75">
        <v>26.599754999999998</v>
      </c>
      <c r="T75">
        <v>2.9738159999999998</v>
      </c>
      <c r="U75">
        <v>403.024248</v>
      </c>
      <c r="V75">
        <v>20.01792</v>
      </c>
      <c r="W75">
        <v>44.654474999999998</v>
      </c>
      <c r="X75">
        <v>116.00288399999999</v>
      </c>
      <c r="Y75">
        <v>0</v>
      </c>
      <c r="Z75">
        <v>6.2756179999999997</v>
      </c>
      <c r="AA75">
        <v>27.042207999999999</v>
      </c>
      <c r="AB75">
        <v>31.11749</v>
      </c>
      <c r="AC75">
        <v>11.162604999999999</v>
      </c>
      <c r="AD75">
        <v>9.0874450000000007</v>
      </c>
      <c r="AE75">
        <v>18.983470000000001</v>
      </c>
      <c r="AF75">
        <v>8.8757389999999994</v>
      </c>
      <c r="AG75">
        <v>47.897630999999997</v>
      </c>
      <c r="AH75">
        <v>64.345213000000001</v>
      </c>
      <c r="AI75">
        <v>0</v>
      </c>
      <c r="AJ75">
        <v>0</v>
      </c>
      <c r="AK75">
        <v>66.242256999999995</v>
      </c>
      <c r="AL75">
        <v>24.602793999999999</v>
      </c>
      <c r="AM75">
        <v>18.093713999999999</v>
      </c>
      <c r="AN75">
        <v>0.72951100000000002</v>
      </c>
      <c r="AO75">
        <v>0</v>
      </c>
      <c r="AP75">
        <v>0.61641699999999999</v>
      </c>
      <c r="AQ75">
        <v>26.072998999999999</v>
      </c>
      <c r="AR75">
        <v>33.999667000000002</v>
      </c>
      <c r="AS75">
        <v>37.216313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4.2827109999999999</v>
      </c>
      <c r="BA75">
        <v>2.4900380000000002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2742.7916459999997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658.62161600000002</v>
      </c>
      <c r="L76">
        <v>580.57761600000003</v>
      </c>
      <c r="M76">
        <v>93.406639999999996</v>
      </c>
      <c r="N76">
        <v>59.851751999999998</v>
      </c>
      <c r="O76">
        <v>125.670288</v>
      </c>
      <c r="P76">
        <v>137.955367</v>
      </c>
      <c r="Q76">
        <v>21.779112000000001</v>
      </c>
      <c r="R76">
        <v>43.218136000000001</v>
      </c>
      <c r="S76">
        <v>26.599754999999998</v>
      </c>
      <c r="T76">
        <v>2.9738159999999998</v>
      </c>
      <c r="U76">
        <v>403.024248</v>
      </c>
      <c r="V76">
        <v>20.01792</v>
      </c>
      <c r="W76">
        <v>44.654474999999998</v>
      </c>
      <c r="X76">
        <v>116.00288399999999</v>
      </c>
      <c r="Y76">
        <v>0</v>
      </c>
      <c r="Z76">
        <v>6.2756179999999997</v>
      </c>
      <c r="AA76">
        <v>27.042207999999999</v>
      </c>
      <c r="AB76">
        <v>31.11749</v>
      </c>
      <c r="AC76">
        <v>22.325210999999999</v>
      </c>
      <c r="AD76">
        <v>20.901122999999998</v>
      </c>
      <c r="AE76">
        <v>37.966939000000004</v>
      </c>
      <c r="AF76">
        <v>8.8757389999999994</v>
      </c>
      <c r="AG76">
        <v>47.897630999999997</v>
      </c>
      <c r="AH76">
        <v>96.51782</v>
      </c>
      <c r="AI76">
        <v>0</v>
      </c>
      <c r="AJ76">
        <v>0</v>
      </c>
      <c r="AK76">
        <v>66.242256999999995</v>
      </c>
      <c r="AL76">
        <v>24.602793999999999</v>
      </c>
      <c r="AM76">
        <v>18.093713999999999</v>
      </c>
      <c r="AN76">
        <v>0.72951100000000002</v>
      </c>
      <c r="AO76">
        <v>0</v>
      </c>
      <c r="AP76">
        <v>0.123283</v>
      </c>
      <c r="AQ76">
        <v>27.299965</v>
      </c>
      <c r="AR76">
        <v>33.999667000000002</v>
      </c>
      <c r="AS76">
        <v>37.216313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6.694553</v>
      </c>
      <c r="BA76">
        <v>3.720234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2881.687449999999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662.82022700000005</v>
      </c>
      <c r="L77">
        <v>648.02652599999999</v>
      </c>
      <c r="M77">
        <v>93.406639999999996</v>
      </c>
      <c r="N77">
        <v>59.851751999999998</v>
      </c>
      <c r="O77">
        <v>125.670288</v>
      </c>
      <c r="P77">
        <v>137.955367</v>
      </c>
      <c r="Q77">
        <v>21.779112000000001</v>
      </c>
      <c r="R77">
        <v>43.218136000000001</v>
      </c>
      <c r="S77">
        <v>26.599754999999998</v>
      </c>
      <c r="T77">
        <v>2.9738159999999998</v>
      </c>
      <c r="U77">
        <v>403.024248</v>
      </c>
      <c r="V77">
        <v>20.01792</v>
      </c>
      <c r="W77">
        <v>44.654474999999998</v>
      </c>
      <c r="X77">
        <v>116.00288399999999</v>
      </c>
      <c r="Y77">
        <v>0</v>
      </c>
      <c r="Z77">
        <v>18.826854000000001</v>
      </c>
      <c r="AA77">
        <v>27.042207999999999</v>
      </c>
      <c r="AB77">
        <v>46.676234000000001</v>
      </c>
      <c r="AC77">
        <v>33.521597999999997</v>
      </c>
      <c r="AD77">
        <v>31.351683999999999</v>
      </c>
      <c r="AE77">
        <v>37.966939000000004</v>
      </c>
      <c r="AF77">
        <v>9.9852059999999998</v>
      </c>
      <c r="AG77">
        <v>47.897630999999997</v>
      </c>
      <c r="AH77">
        <v>132.44389699999999</v>
      </c>
      <c r="AI77">
        <v>0</v>
      </c>
      <c r="AJ77">
        <v>0</v>
      </c>
      <c r="AK77">
        <v>66.242256999999995</v>
      </c>
      <c r="AL77">
        <v>24.602793999999999</v>
      </c>
      <c r="AM77">
        <v>18.13034</v>
      </c>
      <c r="AN77">
        <v>0.72951100000000002</v>
      </c>
      <c r="AO77">
        <v>0</v>
      </c>
      <c r="AP77">
        <v>5.7943220000000002</v>
      </c>
      <c r="AQ77">
        <v>54.599929000000003</v>
      </c>
      <c r="AR77">
        <v>33.999667000000002</v>
      </c>
      <c r="AS77">
        <v>37.216313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8.9260699999999993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3079.4033969999991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662.53150700000003</v>
      </c>
      <c r="L78">
        <v>649.44467899999995</v>
      </c>
      <c r="M78">
        <v>93.406639999999996</v>
      </c>
      <c r="N78">
        <v>59.851751999999998</v>
      </c>
      <c r="O78">
        <v>125.670288</v>
      </c>
      <c r="P78">
        <v>137.955367</v>
      </c>
      <c r="Q78">
        <v>21.779112000000001</v>
      </c>
      <c r="R78">
        <v>43.218136000000001</v>
      </c>
      <c r="S78">
        <v>26.599754999999998</v>
      </c>
      <c r="T78">
        <v>2.9738159999999998</v>
      </c>
      <c r="U78">
        <v>403.024248</v>
      </c>
      <c r="V78">
        <v>20.01792</v>
      </c>
      <c r="W78">
        <v>44.654474999999998</v>
      </c>
      <c r="X78">
        <v>116.00288399999999</v>
      </c>
      <c r="Y78">
        <v>0</v>
      </c>
      <c r="Z78">
        <v>18.826854000000001</v>
      </c>
      <c r="AA78">
        <v>27.042207999999999</v>
      </c>
      <c r="AB78">
        <v>46.676234000000001</v>
      </c>
      <c r="AC78">
        <v>33.521597999999997</v>
      </c>
      <c r="AD78">
        <v>41.899177999999999</v>
      </c>
      <c r="AE78">
        <v>37.966939000000004</v>
      </c>
      <c r="AF78">
        <v>9.9852059999999998</v>
      </c>
      <c r="AG78">
        <v>47.897630999999997</v>
      </c>
      <c r="AH78">
        <v>132.44389699999999</v>
      </c>
      <c r="AI78">
        <v>3.6709480000000001</v>
      </c>
      <c r="AJ78">
        <v>0</v>
      </c>
      <c r="AK78">
        <v>66.242256999999995</v>
      </c>
      <c r="AL78">
        <v>24.602793999999999</v>
      </c>
      <c r="AM78">
        <v>18.13034</v>
      </c>
      <c r="AN78">
        <v>0.72951100000000002</v>
      </c>
      <c r="AO78">
        <v>0</v>
      </c>
      <c r="AP78">
        <v>5.7943220000000002</v>
      </c>
      <c r="AQ78">
        <v>54.599929000000003</v>
      </c>
      <c r="AR78">
        <v>33.999667000000002</v>
      </c>
      <c r="AS78">
        <v>37.216313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5.1134700000000004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3094.7512719999986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662.53150700000003</v>
      </c>
      <c r="L79">
        <v>649.44467899999995</v>
      </c>
      <c r="M79">
        <v>93.406639999999996</v>
      </c>
      <c r="N79">
        <v>59.851751999999998</v>
      </c>
      <c r="O79">
        <v>125.670288</v>
      </c>
      <c r="P79">
        <v>137.955367</v>
      </c>
      <c r="Q79">
        <v>21.779112000000001</v>
      </c>
      <c r="R79">
        <v>43.218136000000001</v>
      </c>
      <c r="S79">
        <v>26.599754999999998</v>
      </c>
      <c r="T79">
        <v>2.9738159999999998</v>
      </c>
      <c r="U79">
        <v>403.024248</v>
      </c>
      <c r="V79">
        <v>20.01792</v>
      </c>
      <c r="W79">
        <v>44.654474999999998</v>
      </c>
      <c r="X79">
        <v>116.00288399999999</v>
      </c>
      <c r="Y79">
        <v>0</v>
      </c>
      <c r="Z79">
        <v>18.826854000000001</v>
      </c>
      <c r="AA79">
        <v>27.042207999999999</v>
      </c>
      <c r="AB79">
        <v>46.676234000000001</v>
      </c>
      <c r="AC79">
        <v>33.521597999999997</v>
      </c>
      <c r="AD79">
        <v>41.899177999999999</v>
      </c>
      <c r="AE79">
        <v>37.966939000000004</v>
      </c>
      <c r="AF79">
        <v>9.9852059999999998</v>
      </c>
      <c r="AG79">
        <v>47.897630999999997</v>
      </c>
      <c r="AH79">
        <v>132.44389699999999</v>
      </c>
      <c r="AI79">
        <v>18.859859</v>
      </c>
      <c r="AJ79">
        <v>0</v>
      </c>
      <c r="AK79">
        <v>66.242256999999995</v>
      </c>
      <c r="AL79">
        <v>76.391673999999995</v>
      </c>
      <c r="AM79">
        <v>18.13034</v>
      </c>
      <c r="AN79">
        <v>0.72951100000000002</v>
      </c>
      <c r="AO79">
        <v>0</v>
      </c>
      <c r="AP79">
        <v>5.6710380000000002</v>
      </c>
      <c r="AQ79">
        <v>54.599929000000003</v>
      </c>
      <c r="AR79">
        <v>33.999667000000002</v>
      </c>
      <c r="AS79">
        <v>37.216313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5.1134700000000004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3161.6057789999986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662.53150700000003</v>
      </c>
      <c r="L80">
        <v>649.44467899999995</v>
      </c>
      <c r="M80">
        <v>93.406639999999996</v>
      </c>
      <c r="N80">
        <v>59.851751999999998</v>
      </c>
      <c r="O80">
        <v>125.670288</v>
      </c>
      <c r="P80">
        <v>137.955367</v>
      </c>
      <c r="Q80">
        <v>21.779112000000001</v>
      </c>
      <c r="R80">
        <v>43.218136000000001</v>
      </c>
      <c r="S80">
        <v>26.599754999999998</v>
      </c>
      <c r="T80">
        <v>2.9738159999999998</v>
      </c>
      <c r="U80">
        <v>403.024248</v>
      </c>
      <c r="V80">
        <v>20.01792</v>
      </c>
      <c r="W80">
        <v>44.654474999999998</v>
      </c>
      <c r="X80">
        <v>116.00288399999999</v>
      </c>
      <c r="Y80">
        <v>0</v>
      </c>
      <c r="Z80">
        <v>18.826854000000001</v>
      </c>
      <c r="AA80">
        <v>27.042207999999999</v>
      </c>
      <c r="AB80">
        <v>46.676234000000001</v>
      </c>
      <c r="AC80">
        <v>33.521597999999997</v>
      </c>
      <c r="AD80">
        <v>41.899177999999999</v>
      </c>
      <c r="AE80">
        <v>37.966939000000004</v>
      </c>
      <c r="AF80">
        <v>9.9852059999999998</v>
      </c>
      <c r="AG80">
        <v>47.897630999999997</v>
      </c>
      <c r="AH80">
        <v>132.44389699999999</v>
      </c>
      <c r="AI80">
        <v>18.859859</v>
      </c>
      <c r="AJ80">
        <v>0</v>
      </c>
      <c r="AK80">
        <v>66.242256999999995</v>
      </c>
      <c r="AL80">
        <v>76.391673999999995</v>
      </c>
      <c r="AM80">
        <v>18.13034</v>
      </c>
      <c r="AN80">
        <v>0.72951100000000002</v>
      </c>
      <c r="AO80">
        <v>0</v>
      </c>
      <c r="AP80">
        <v>5.6710380000000002</v>
      </c>
      <c r="AQ80">
        <v>54.599929000000003</v>
      </c>
      <c r="AR80">
        <v>33.999667000000002</v>
      </c>
      <c r="AS80">
        <v>37.216313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5.1134700000000004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3161.6057789999986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662.53150700000003</v>
      </c>
      <c r="L81">
        <v>649.44467899999995</v>
      </c>
      <c r="M81">
        <v>93.406639999999996</v>
      </c>
      <c r="N81">
        <v>59.851751999999998</v>
      </c>
      <c r="O81">
        <v>125.670288</v>
      </c>
      <c r="P81">
        <v>137.955367</v>
      </c>
      <c r="Q81">
        <v>21.779112000000001</v>
      </c>
      <c r="R81">
        <v>43.218136000000001</v>
      </c>
      <c r="S81">
        <v>26.599754999999998</v>
      </c>
      <c r="T81">
        <v>2.9738159999999998</v>
      </c>
      <c r="U81">
        <v>403.024248</v>
      </c>
      <c r="V81">
        <v>20.01792</v>
      </c>
      <c r="W81">
        <v>44.654474999999998</v>
      </c>
      <c r="X81">
        <v>116.00288399999999</v>
      </c>
      <c r="Y81">
        <v>0</v>
      </c>
      <c r="Z81">
        <v>18.826854000000001</v>
      </c>
      <c r="AA81">
        <v>27.042207999999999</v>
      </c>
      <c r="AB81">
        <v>46.676234000000001</v>
      </c>
      <c r="AC81">
        <v>33.521597999999997</v>
      </c>
      <c r="AD81">
        <v>41.899177999999999</v>
      </c>
      <c r="AE81">
        <v>37.966939000000004</v>
      </c>
      <c r="AF81">
        <v>18.860945000000001</v>
      </c>
      <c r="AG81">
        <v>47.897630999999997</v>
      </c>
      <c r="AH81">
        <v>132.44389699999999</v>
      </c>
      <c r="AI81">
        <v>18.859859</v>
      </c>
      <c r="AJ81">
        <v>0</v>
      </c>
      <c r="AK81">
        <v>66.242256999999995</v>
      </c>
      <c r="AL81">
        <v>76.391673999999995</v>
      </c>
      <c r="AM81">
        <v>18.13034</v>
      </c>
      <c r="AN81">
        <v>0.72951100000000002</v>
      </c>
      <c r="AO81">
        <v>0</v>
      </c>
      <c r="AP81">
        <v>5.6710380000000002</v>
      </c>
      <c r="AQ81">
        <v>54.599929000000003</v>
      </c>
      <c r="AR81">
        <v>33.999667000000002</v>
      </c>
      <c r="AS81">
        <v>37.216313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5.1134700000000004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3170.4815179999987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662.53150700000003</v>
      </c>
      <c r="L82">
        <v>649.44467899999995</v>
      </c>
      <c r="M82">
        <v>93.406639999999996</v>
      </c>
      <c r="N82">
        <v>59.851751999999998</v>
      </c>
      <c r="O82">
        <v>125.670288</v>
      </c>
      <c r="P82">
        <v>137.955367</v>
      </c>
      <c r="Q82">
        <v>21.779112000000001</v>
      </c>
      <c r="R82">
        <v>43.218136000000001</v>
      </c>
      <c r="S82">
        <v>26.599754999999998</v>
      </c>
      <c r="T82">
        <v>2.9738159999999998</v>
      </c>
      <c r="U82">
        <v>403.024248</v>
      </c>
      <c r="V82">
        <v>20.01792</v>
      </c>
      <c r="W82">
        <v>44.654474999999998</v>
      </c>
      <c r="X82">
        <v>116.00288399999999</v>
      </c>
      <c r="Y82">
        <v>0</v>
      </c>
      <c r="Z82">
        <v>18.826854000000001</v>
      </c>
      <c r="AA82">
        <v>27.042207999999999</v>
      </c>
      <c r="AB82">
        <v>46.676234000000001</v>
      </c>
      <c r="AC82">
        <v>33.521597999999997</v>
      </c>
      <c r="AD82">
        <v>31.424384</v>
      </c>
      <c r="AE82">
        <v>37.966939000000004</v>
      </c>
      <c r="AF82">
        <v>18.860945000000001</v>
      </c>
      <c r="AG82">
        <v>47.897630999999997</v>
      </c>
      <c r="AH82">
        <v>132.44389699999999</v>
      </c>
      <c r="AI82">
        <v>18.859859</v>
      </c>
      <c r="AJ82">
        <v>0</v>
      </c>
      <c r="AK82">
        <v>66.242256999999995</v>
      </c>
      <c r="AL82">
        <v>76.391673999999995</v>
      </c>
      <c r="AM82">
        <v>18.13034</v>
      </c>
      <c r="AN82">
        <v>0.72951100000000002</v>
      </c>
      <c r="AO82">
        <v>0</v>
      </c>
      <c r="AP82">
        <v>5.6710380000000002</v>
      </c>
      <c r="AQ82">
        <v>54.599929000000003</v>
      </c>
      <c r="AR82">
        <v>33.999667000000002</v>
      </c>
      <c r="AS82">
        <v>37.216313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5.1134700000000004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3160.0067239999985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662.82022700000005</v>
      </c>
      <c r="L83">
        <v>649.44467899999995</v>
      </c>
      <c r="M83">
        <v>93.406639999999996</v>
      </c>
      <c r="N83">
        <v>59.851751999999998</v>
      </c>
      <c r="O83">
        <v>125.670288</v>
      </c>
      <c r="P83">
        <v>137.955367</v>
      </c>
      <c r="Q83">
        <v>21.779112000000001</v>
      </c>
      <c r="R83">
        <v>43.218136000000001</v>
      </c>
      <c r="S83">
        <v>26.599754999999998</v>
      </c>
      <c r="T83">
        <v>2.9738159999999998</v>
      </c>
      <c r="U83">
        <v>403.024248</v>
      </c>
      <c r="V83">
        <v>20.01792</v>
      </c>
      <c r="W83">
        <v>44.654474999999998</v>
      </c>
      <c r="X83">
        <v>116.00288399999999</v>
      </c>
      <c r="Y83">
        <v>0</v>
      </c>
      <c r="Z83">
        <v>18.826854000000001</v>
      </c>
      <c r="AA83">
        <v>27.042207999999999</v>
      </c>
      <c r="AB83">
        <v>46.676234000000001</v>
      </c>
      <c r="AC83">
        <v>33.521597999999997</v>
      </c>
      <c r="AD83">
        <v>31.424384</v>
      </c>
      <c r="AE83">
        <v>37.966939000000004</v>
      </c>
      <c r="AF83">
        <v>18.860945000000001</v>
      </c>
      <c r="AG83">
        <v>47.897630999999997</v>
      </c>
      <c r="AH83">
        <v>132.44389699999999</v>
      </c>
      <c r="AI83">
        <v>18.859859</v>
      </c>
      <c r="AJ83">
        <v>0</v>
      </c>
      <c r="AK83">
        <v>66.242256999999995</v>
      </c>
      <c r="AL83">
        <v>51.442205000000001</v>
      </c>
      <c r="AM83">
        <v>18.13034</v>
      </c>
      <c r="AN83">
        <v>0.72951100000000002</v>
      </c>
      <c r="AO83">
        <v>0</v>
      </c>
      <c r="AP83">
        <v>5.6710380000000002</v>
      </c>
      <c r="AQ83">
        <v>54.599929000000003</v>
      </c>
      <c r="AR83">
        <v>33.999667000000002</v>
      </c>
      <c r="AS83">
        <v>37.216313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5.1134700000000004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3135.3459749999984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662.82022700000005</v>
      </c>
      <c r="L84">
        <v>649.44467899999995</v>
      </c>
      <c r="M84">
        <v>93.406639999999996</v>
      </c>
      <c r="N84">
        <v>59.851751999999998</v>
      </c>
      <c r="O84">
        <v>125.670288</v>
      </c>
      <c r="P84">
        <v>137.955367</v>
      </c>
      <c r="Q84">
        <v>21.779112000000001</v>
      </c>
      <c r="R84">
        <v>43.218136000000001</v>
      </c>
      <c r="S84">
        <v>26.599754999999998</v>
      </c>
      <c r="T84">
        <v>2.9738159999999998</v>
      </c>
      <c r="U84">
        <v>403.024248</v>
      </c>
      <c r="V84">
        <v>20.01792</v>
      </c>
      <c r="W84">
        <v>44.654474999999998</v>
      </c>
      <c r="X84">
        <v>116.00288399999999</v>
      </c>
      <c r="Y84">
        <v>0</v>
      </c>
      <c r="Z84">
        <v>18.826854000000001</v>
      </c>
      <c r="AA84">
        <v>27.042207999999999</v>
      </c>
      <c r="AB84">
        <v>46.676234000000001</v>
      </c>
      <c r="AC84">
        <v>33.521597999999997</v>
      </c>
      <c r="AD84">
        <v>31.424384</v>
      </c>
      <c r="AE84">
        <v>37.966939000000004</v>
      </c>
      <c r="AF84">
        <v>18.860945000000001</v>
      </c>
      <c r="AG84">
        <v>47.897630999999997</v>
      </c>
      <c r="AH84">
        <v>92.228138000000001</v>
      </c>
      <c r="AI84">
        <v>18.859859</v>
      </c>
      <c r="AJ84">
        <v>0</v>
      </c>
      <c r="AK84">
        <v>66.242256999999995</v>
      </c>
      <c r="AL84">
        <v>51.442205000000001</v>
      </c>
      <c r="AM84">
        <v>18.13034</v>
      </c>
      <c r="AN84">
        <v>0.72951100000000002</v>
      </c>
      <c r="AO84">
        <v>0</v>
      </c>
      <c r="AP84">
        <v>5.6710380000000002</v>
      </c>
      <c r="AQ84">
        <v>54.599929000000003</v>
      </c>
      <c r="AR84">
        <v>33.999667000000002</v>
      </c>
      <c r="AS84">
        <v>37.216313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8.9260699999999993</v>
      </c>
      <c r="BA84">
        <v>3.5571959999999998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3093.5739419999986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662.82022700000005</v>
      </c>
      <c r="L85">
        <v>649.44467899999995</v>
      </c>
      <c r="M85">
        <v>93.406639999999996</v>
      </c>
      <c r="N85">
        <v>59.851751999999998</v>
      </c>
      <c r="O85">
        <v>125.670288</v>
      </c>
      <c r="P85">
        <v>140.83355900000001</v>
      </c>
      <c r="Q85">
        <v>21.779112000000001</v>
      </c>
      <c r="R85">
        <v>43.218136000000001</v>
      </c>
      <c r="S85">
        <v>26.599754999999998</v>
      </c>
      <c r="T85">
        <v>2.9738159999999998</v>
      </c>
      <c r="U85">
        <v>335.85354000000001</v>
      </c>
      <c r="V85">
        <v>20.01792</v>
      </c>
      <c r="W85">
        <v>44.654474999999998</v>
      </c>
      <c r="X85">
        <v>116.00288399999999</v>
      </c>
      <c r="Y85">
        <v>0</v>
      </c>
      <c r="Z85">
        <v>12.551235999999999</v>
      </c>
      <c r="AA85">
        <v>27.042207999999999</v>
      </c>
      <c r="AB85">
        <v>46.676234000000001</v>
      </c>
      <c r="AC85">
        <v>22.325210999999999</v>
      </c>
      <c r="AD85">
        <v>18.174889</v>
      </c>
      <c r="AE85">
        <v>37.966939000000004</v>
      </c>
      <c r="AF85">
        <v>8.8757389999999994</v>
      </c>
      <c r="AG85">
        <v>47.897630999999997</v>
      </c>
      <c r="AH85">
        <v>64.345213000000001</v>
      </c>
      <c r="AI85">
        <v>3.6709480000000001</v>
      </c>
      <c r="AJ85">
        <v>0</v>
      </c>
      <c r="AK85">
        <v>66.242256999999995</v>
      </c>
      <c r="AL85">
        <v>24.602793999999999</v>
      </c>
      <c r="AM85">
        <v>18.093713999999999</v>
      </c>
      <c r="AN85">
        <v>0.72951100000000002</v>
      </c>
      <c r="AO85">
        <v>0</v>
      </c>
      <c r="AP85">
        <v>0</v>
      </c>
      <c r="AQ85">
        <v>54.599929000000003</v>
      </c>
      <c r="AR85">
        <v>33.999667000000002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2.6435719999999998</v>
      </c>
      <c r="AZ85">
        <v>6.694553</v>
      </c>
      <c r="BA85">
        <v>2.4900380000000002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2903.6195099999982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662.82022700000005</v>
      </c>
      <c r="L86">
        <v>649.44467899999995</v>
      </c>
      <c r="M86">
        <v>93.406639999999996</v>
      </c>
      <c r="N86">
        <v>59.851751999999998</v>
      </c>
      <c r="O86">
        <v>125.670288</v>
      </c>
      <c r="P86">
        <v>144.09882899999999</v>
      </c>
      <c r="Q86">
        <v>21.779112000000001</v>
      </c>
      <c r="R86">
        <v>43.218136000000001</v>
      </c>
      <c r="S86">
        <v>26.599754999999998</v>
      </c>
      <c r="T86">
        <v>2.9738159999999998</v>
      </c>
      <c r="U86">
        <v>335.85354000000001</v>
      </c>
      <c r="V86">
        <v>20.01792</v>
      </c>
      <c r="W86">
        <v>44.654474999999998</v>
      </c>
      <c r="X86">
        <v>116.00288399999999</v>
      </c>
      <c r="Y86">
        <v>0</v>
      </c>
      <c r="Z86">
        <v>12.551235999999999</v>
      </c>
      <c r="AA86">
        <v>27.042207999999999</v>
      </c>
      <c r="AB86">
        <v>31.11749</v>
      </c>
      <c r="AC86">
        <v>22.325210999999999</v>
      </c>
      <c r="AD86">
        <v>9.0874450000000007</v>
      </c>
      <c r="AE86">
        <v>18.983470000000001</v>
      </c>
      <c r="AF86">
        <v>8.8757389999999994</v>
      </c>
      <c r="AG86">
        <v>47.897630999999997</v>
      </c>
      <c r="AH86">
        <v>42.896808999999998</v>
      </c>
      <c r="AI86">
        <v>0</v>
      </c>
      <c r="AJ86">
        <v>0</v>
      </c>
      <c r="AK86">
        <v>66.242256999999995</v>
      </c>
      <c r="AL86">
        <v>24.602793999999999</v>
      </c>
      <c r="AM86">
        <v>18.093713999999999</v>
      </c>
      <c r="AN86">
        <v>0.72951100000000002</v>
      </c>
      <c r="AO86">
        <v>0</v>
      </c>
      <c r="AP86">
        <v>0</v>
      </c>
      <c r="AQ86">
        <v>54.599929000000003</v>
      </c>
      <c r="AR86">
        <v>33.999667000000002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2.6435719999999998</v>
      </c>
      <c r="AZ86">
        <v>4.2827109999999999</v>
      </c>
      <c r="BA86">
        <v>1.6600250000000001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2834.8939159999986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662.53150700000003</v>
      </c>
      <c r="L87">
        <v>649.44467899999995</v>
      </c>
      <c r="M87">
        <v>93.406639999999996</v>
      </c>
      <c r="N87">
        <v>59.851751999999998</v>
      </c>
      <c r="O87">
        <v>125.670288</v>
      </c>
      <c r="P87">
        <v>144.34936500000001</v>
      </c>
      <c r="Q87">
        <v>21.779112000000001</v>
      </c>
      <c r="R87">
        <v>43.218136000000001</v>
      </c>
      <c r="S87">
        <v>26.599754999999998</v>
      </c>
      <c r="T87">
        <v>2.9738159999999998</v>
      </c>
      <c r="U87">
        <v>335.85354000000001</v>
      </c>
      <c r="V87">
        <v>20.01792</v>
      </c>
      <c r="W87">
        <v>44.654474999999998</v>
      </c>
      <c r="X87">
        <v>116.00288399999999</v>
      </c>
      <c r="Y87">
        <v>0</v>
      </c>
      <c r="Z87">
        <v>12.551235999999999</v>
      </c>
      <c r="AA87">
        <v>27.042207999999999</v>
      </c>
      <c r="AB87">
        <v>31.11749</v>
      </c>
      <c r="AC87">
        <v>22.325210999999999</v>
      </c>
      <c r="AD87">
        <v>0</v>
      </c>
      <c r="AE87">
        <v>18.983470000000001</v>
      </c>
      <c r="AF87">
        <v>8.8757389999999994</v>
      </c>
      <c r="AG87">
        <v>47.897630999999997</v>
      </c>
      <c r="AH87">
        <v>21.448404</v>
      </c>
      <c r="AI87">
        <v>0</v>
      </c>
      <c r="AJ87">
        <v>0</v>
      </c>
      <c r="AK87">
        <v>66.242256999999995</v>
      </c>
      <c r="AL87">
        <v>24.602793999999999</v>
      </c>
      <c r="AM87">
        <v>18.093713999999999</v>
      </c>
      <c r="AN87">
        <v>0.72951100000000002</v>
      </c>
      <c r="AO87">
        <v>0</v>
      </c>
      <c r="AP87">
        <v>0</v>
      </c>
      <c r="AQ87">
        <v>54.599929000000003</v>
      </c>
      <c r="AR87">
        <v>33.999667000000002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2.6435719999999998</v>
      </c>
      <c r="AZ87">
        <v>1.803247</v>
      </c>
      <c r="BA87">
        <v>0.83001199999999997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2801.0104049999986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662.53150700000003</v>
      </c>
      <c r="L88">
        <v>649.44467899999995</v>
      </c>
      <c r="M88">
        <v>93.406639999999996</v>
      </c>
      <c r="N88">
        <v>59.851751999999998</v>
      </c>
      <c r="O88">
        <v>125.670288</v>
      </c>
      <c r="P88">
        <v>144.34936500000001</v>
      </c>
      <c r="Q88">
        <v>21.779112000000001</v>
      </c>
      <c r="R88">
        <v>43.218136000000001</v>
      </c>
      <c r="S88">
        <v>26.599754999999998</v>
      </c>
      <c r="T88">
        <v>2.9738159999999998</v>
      </c>
      <c r="U88">
        <v>335.85354000000001</v>
      </c>
      <c r="V88">
        <v>20.01792</v>
      </c>
      <c r="W88">
        <v>44.654474999999998</v>
      </c>
      <c r="X88">
        <v>116.00288399999999</v>
      </c>
      <c r="Y88">
        <v>0</v>
      </c>
      <c r="Z88">
        <v>12.551235999999999</v>
      </c>
      <c r="AA88">
        <v>27.042207999999999</v>
      </c>
      <c r="AB88">
        <v>31.11749</v>
      </c>
      <c r="AC88">
        <v>22.325210999999999</v>
      </c>
      <c r="AD88">
        <v>0</v>
      </c>
      <c r="AE88">
        <v>18.983470000000001</v>
      </c>
      <c r="AF88">
        <v>8.8757389999999994</v>
      </c>
      <c r="AG88">
        <v>47.897630999999997</v>
      </c>
      <c r="AH88">
        <v>21.448404</v>
      </c>
      <c r="AI88">
        <v>0</v>
      </c>
      <c r="AJ88">
        <v>0</v>
      </c>
      <c r="AK88">
        <v>66.242256999999995</v>
      </c>
      <c r="AL88">
        <v>24.602793999999999</v>
      </c>
      <c r="AM88">
        <v>18.093713999999999</v>
      </c>
      <c r="AN88">
        <v>0.72951100000000002</v>
      </c>
      <c r="AO88">
        <v>0</v>
      </c>
      <c r="AP88">
        <v>0</v>
      </c>
      <c r="AQ88">
        <v>54.599929000000003</v>
      </c>
      <c r="AR88">
        <v>33.999667000000002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2.6435719999999998</v>
      </c>
      <c r="AZ88">
        <v>0</v>
      </c>
      <c r="BA88">
        <v>0.83001199999999997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2799.2071579999988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662.53150700000003</v>
      </c>
      <c r="L89">
        <v>649.44467899999995</v>
      </c>
      <c r="M89">
        <v>93.406639999999996</v>
      </c>
      <c r="N89">
        <v>59.851751999999998</v>
      </c>
      <c r="O89">
        <v>125.670288</v>
      </c>
      <c r="P89">
        <v>144.34936500000001</v>
      </c>
      <c r="Q89">
        <v>21.779112000000001</v>
      </c>
      <c r="R89">
        <v>43.218136000000001</v>
      </c>
      <c r="S89">
        <v>26.599754999999998</v>
      </c>
      <c r="T89">
        <v>2.9738159999999998</v>
      </c>
      <c r="U89">
        <v>335.85354000000001</v>
      </c>
      <c r="V89">
        <v>20.01792</v>
      </c>
      <c r="W89">
        <v>44.654474999999998</v>
      </c>
      <c r="X89">
        <v>116.00288399999999</v>
      </c>
      <c r="Y89">
        <v>0</v>
      </c>
      <c r="Z89">
        <v>12.551235999999999</v>
      </c>
      <c r="AA89">
        <v>27.042207999999999</v>
      </c>
      <c r="AB89">
        <v>31.11749</v>
      </c>
      <c r="AC89">
        <v>11.162604999999999</v>
      </c>
      <c r="AD89">
        <v>0</v>
      </c>
      <c r="AE89">
        <v>18.983470000000001</v>
      </c>
      <c r="AF89">
        <v>8.8757389999999994</v>
      </c>
      <c r="AG89">
        <v>47.897630999999997</v>
      </c>
      <c r="AH89">
        <v>21.448404</v>
      </c>
      <c r="AI89">
        <v>0</v>
      </c>
      <c r="AJ89">
        <v>0</v>
      </c>
      <c r="AK89">
        <v>66.242256999999995</v>
      </c>
      <c r="AL89">
        <v>24.602793999999999</v>
      </c>
      <c r="AM89">
        <v>18.093713999999999</v>
      </c>
      <c r="AN89">
        <v>0.72951100000000002</v>
      </c>
      <c r="AO89">
        <v>0</v>
      </c>
      <c r="AP89">
        <v>0</v>
      </c>
      <c r="AQ89">
        <v>54.599929000000003</v>
      </c>
      <c r="AR89">
        <v>33.999667000000002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2.6435719999999998</v>
      </c>
      <c r="AZ89">
        <v>0</v>
      </c>
      <c r="BA89">
        <v>0.83001199999999997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2788.0445519999989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662.53150700000003</v>
      </c>
      <c r="L90">
        <v>649.44467899999995</v>
      </c>
      <c r="M90">
        <v>93.406639999999996</v>
      </c>
      <c r="N90">
        <v>59.851751999999998</v>
      </c>
      <c r="O90">
        <v>125.670288</v>
      </c>
      <c r="P90">
        <v>144.34936500000001</v>
      </c>
      <c r="Q90">
        <v>21.779112000000001</v>
      </c>
      <c r="R90">
        <v>43.218136000000001</v>
      </c>
      <c r="S90">
        <v>26.599754999999998</v>
      </c>
      <c r="T90">
        <v>2.9738159999999998</v>
      </c>
      <c r="U90">
        <v>335.85354000000001</v>
      </c>
      <c r="V90">
        <v>20.01792</v>
      </c>
      <c r="W90">
        <v>44.654474999999998</v>
      </c>
      <c r="X90">
        <v>116.00288399999999</v>
      </c>
      <c r="Y90">
        <v>0</v>
      </c>
      <c r="Z90">
        <v>12.551235999999999</v>
      </c>
      <c r="AA90">
        <v>27.042207999999999</v>
      </c>
      <c r="AB90">
        <v>31.11749</v>
      </c>
      <c r="AC90">
        <v>11.162604999999999</v>
      </c>
      <c r="AD90">
        <v>0</v>
      </c>
      <c r="AE90">
        <v>18.983470000000001</v>
      </c>
      <c r="AF90">
        <v>8.8757389999999994</v>
      </c>
      <c r="AG90">
        <v>47.897630999999997</v>
      </c>
      <c r="AH90">
        <v>21.448404</v>
      </c>
      <c r="AI90">
        <v>0</v>
      </c>
      <c r="AJ90">
        <v>0</v>
      </c>
      <c r="AK90">
        <v>66.242256999999995</v>
      </c>
      <c r="AL90">
        <v>24.602793999999999</v>
      </c>
      <c r="AM90">
        <v>18.093713999999999</v>
      </c>
      <c r="AN90">
        <v>0.72951100000000002</v>
      </c>
      <c r="AO90">
        <v>0</v>
      </c>
      <c r="AP90">
        <v>0</v>
      </c>
      <c r="AQ90">
        <v>54.599929000000003</v>
      </c>
      <c r="AR90">
        <v>33.999667000000002</v>
      </c>
      <c r="AS90">
        <v>37.216313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2.6435719999999998</v>
      </c>
      <c r="AZ90">
        <v>0</v>
      </c>
      <c r="BA90">
        <v>0.83001199999999997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2788.7950299999989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662.53150700000003</v>
      </c>
      <c r="L91">
        <v>649.44467899999995</v>
      </c>
      <c r="M91">
        <v>93.406639999999996</v>
      </c>
      <c r="N91">
        <v>59.851751999999998</v>
      </c>
      <c r="O91">
        <v>125.670288</v>
      </c>
      <c r="P91">
        <v>144.34936500000001</v>
      </c>
      <c r="Q91">
        <v>20.970222</v>
      </c>
      <c r="R91">
        <v>43.218136000000001</v>
      </c>
      <c r="S91">
        <v>26.599754999999998</v>
      </c>
      <c r="T91">
        <v>2.9738159999999998</v>
      </c>
      <c r="U91">
        <v>335.85354000000001</v>
      </c>
      <c r="V91">
        <v>20.01792</v>
      </c>
      <c r="W91">
        <v>44.654474999999998</v>
      </c>
      <c r="X91">
        <v>116.00288399999999</v>
      </c>
      <c r="Y91">
        <v>0</v>
      </c>
      <c r="Z91">
        <v>12.551235999999999</v>
      </c>
      <c r="AA91">
        <v>13.521103999999999</v>
      </c>
      <c r="AB91">
        <v>31.11749</v>
      </c>
      <c r="AC91">
        <v>11.162604999999999</v>
      </c>
      <c r="AD91">
        <v>0</v>
      </c>
      <c r="AE91">
        <v>18.983470000000001</v>
      </c>
      <c r="AF91">
        <v>8.8757389999999994</v>
      </c>
      <c r="AG91">
        <v>47.897630999999997</v>
      </c>
      <c r="AH91">
        <v>21.448404</v>
      </c>
      <c r="AI91">
        <v>0</v>
      </c>
      <c r="AJ91">
        <v>0</v>
      </c>
      <c r="AK91">
        <v>66.242256999999995</v>
      </c>
      <c r="AL91">
        <v>24.602793999999999</v>
      </c>
      <c r="AM91">
        <v>18.093713999999999</v>
      </c>
      <c r="AN91">
        <v>0.72951100000000002</v>
      </c>
      <c r="AO91">
        <v>0</v>
      </c>
      <c r="AP91">
        <v>0</v>
      </c>
      <c r="AQ91">
        <v>39.109499</v>
      </c>
      <c r="AR91">
        <v>33.999667000000002</v>
      </c>
      <c r="AS91">
        <v>37.216313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2.6435719999999998</v>
      </c>
      <c r="AZ91">
        <v>0</v>
      </c>
      <c r="BA91">
        <v>0.83001199999999997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2758.9746059999993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662.53150700000003</v>
      </c>
      <c r="L92">
        <v>649.44467899999995</v>
      </c>
      <c r="M92">
        <v>93.406639999999996</v>
      </c>
      <c r="N92">
        <v>59.851751999999998</v>
      </c>
      <c r="O92">
        <v>125.670288</v>
      </c>
      <c r="P92">
        <v>144.34936500000001</v>
      </c>
      <c r="Q92">
        <v>20.970222</v>
      </c>
      <c r="R92">
        <v>43.218136000000001</v>
      </c>
      <c r="S92">
        <v>26.599754999999998</v>
      </c>
      <c r="T92">
        <v>2.9738159999999998</v>
      </c>
      <c r="U92">
        <v>335.85354000000001</v>
      </c>
      <c r="V92">
        <v>20.01792</v>
      </c>
      <c r="W92">
        <v>44.654474999999998</v>
      </c>
      <c r="X92">
        <v>116.00288399999999</v>
      </c>
      <c r="Y92">
        <v>0</v>
      </c>
      <c r="Z92">
        <v>12.551235999999999</v>
      </c>
      <c r="AA92">
        <v>13.521103999999999</v>
      </c>
      <c r="AB92">
        <v>31.11749</v>
      </c>
      <c r="AC92">
        <v>0</v>
      </c>
      <c r="AD92">
        <v>0</v>
      </c>
      <c r="AE92">
        <v>18.983470000000001</v>
      </c>
      <c r="AF92">
        <v>8.8757389999999994</v>
      </c>
      <c r="AG92">
        <v>47.897630999999997</v>
      </c>
      <c r="AH92">
        <v>21.448404</v>
      </c>
      <c r="AI92">
        <v>0</v>
      </c>
      <c r="AJ92">
        <v>0</v>
      </c>
      <c r="AK92">
        <v>66.242256999999995</v>
      </c>
      <c r="AL92">
        <v>24.602793999999999</v>
      </c>
      <c r="AM92">
        <v>18.093713999999999</v>
      </c>
      <c r="AN92">
        <v>0.72951100000000002</v>
      </c>
      <c r="AO92">
        <v>0</v>
      </c>
      <c r="AP92">
        <v>0</v>
      </c>
      <c r="AQ92">
        <v>39.109499</v>
      </c>
      <c r="AR92">
        <v>33.999667000000002</v>
      </c>
      <c r="AS92">
        <v>37.216313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2.6435719999999998</v>
      </c>
      <c r="AZ92">
        <v>0</v>
      </c>
      <c r="BA92">
        <v>0.83001199999999997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2747.8120009999993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662.53150700000003</v>
      </c>
      <c r="L93">
        <v>649.44467899999995</v>
      </c>
      <c r="M93">
        <v>93.406639999999996</v>
      </c>
      <c r="N93">
        <v>59.851751999999998</v>
      </c>
      <c r="O93">
        <v>125.670288</v>
      </c>
      <c r="P93">
        <v>144.34936500000001</v>
      </c>
      <c r="Q93">
        <v>20.970222</v>
      </c>
      <c r="R93">
        <v>43.218136000000001</v>
      </c>
      <c r="S93">
        <v>26.599754999999998</v>
      </c>
      <c r="T93">
        <v>2.9738159999999998</v>
      </c>
      <c r="U93">
        <v>335.85354000000001</v>
      </c>
      <c r="V93">
        <v>20.01792</v>
      </c>
      <c r="W93">
        <v>44.654474999999998</v>
      </c>
      <c r="X93">
        <v>116.00288399999999</v>
      </c>
      <c r="Y93">
        <v>0</v>
      </c>
      <c r="Z93">
        <v>12.551235999999999</v>
      </c>
      <c r="AA93">
        <v>13.521103999999999</v>
      </c>
      <c r="AB93">
        <v>31.11749</v>
      </c>
      <c r="AC93">
        <v>0</v>
      </c>
      <c r="AD93">
        <v>0</v>
      </c>
      <c r="AE93">
        <v>18.983470000000001</v>
      </c>
      <c r="AF93">
        <v>8.8757389999999994</v>
      </c>
      <c r="AG93">
        <v>47.897630999999997</v>
      </c>
      <c r="AH93">
        <v>21.448404</v>
      </c>
      <c r="AI93">
        <v>0</v>
      </c>
      <c r="AJ93">
        <v>0</v>
      </c>
      <c r="AK93">
        <v>66.242256999999995</v>
      </c>
      <c r="AL93">
        <v>24.602793999999999</v>
      </c>
      <c r="AM93">
        <v>18.093713999999999</v>
      </c>
      <c r="AN93">
        <v>0.72951100000000002</v>
      </c>
      <c r="AO93">
        <v>0</v>
      </c>
      <c r="AP93">
        <v>0</v>
      </c>
      <c r="AQ93">
        <v>27.299965</v>
      </c>
      <c r="AR93">
        <v>33.999667000000002</v>
      </c>
      <c r="AS93">
        <v>37.216313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2.6435719999999998</v>
      </c>
      <c r="AZ93">
        <v>0</v>
      </c>
      <c r="BA93">
        <v>0.83001199999999997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2736.0024669999993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662.53150700000003</v>
      </c>
      <c r="L94">
        <v>649.44467899999995</v>
      </c>
      <c r="M94">
        <v>93.406639999999996</v>
      </c>
      <c r="N94">
        <v>59.851751999999998</v>
      </c>
      <c r="O94">
        <v>125.670288</v>
      </c>
      <c r="P94">
        <v>144.34936500000001</v>
      </c>
      <c r="Q94">
        <v>20.970222</v>
      </c>
      <c r="R94">
        <v>43.218136000000001</v>
      </c>
      <c r="S94">
        <v>26.599754999999998</v>
      </c>
      <c r="T94">
        <v>2.9738159999999998</v>
      </c>
      <c r="U94">
        <v>335.85354000000001</v>
      </c>
      <c r="V94">
        <v>20.01792</v>
      </c>
      <c r="W94">
        <v>44.654474999999998</v>
      </c>
      <c r="X94">
        <v>116.00288399999999</v>
      </c>
      <c r="Y94">
        <v>0</v>
      </c>
      <c r="Z94">
        <v>12.551235999999999</v>
      </c>
      <c r="AA94">
        <v>13.521103999999999</v>
      </c>
      <c r="AB94">
        <v>31.11749</v>
      </c>
      <c r="AC94">
        <v>0</v>
      </c>
      <c r="AD94">
        <v>0</v>
      </c>
      <c r="AE94">
        <v>0</v>
      </c>
      <c r="AF94">
        <v>8.8757389999999994</v>
      </c>
      <c r="AG94">
        <v>47.897630999999997</v>
      </c>
      <c r="AH94">
        <v>21.448404</v>
      </c>
      <c r="AI94">
        <v>0</v>
      </c>
      <c r="AJ94">
        <v>0</v>
      </c>
      <c r="AK94">
        <v>66.242256999999995</v>
      </c>
      <c r="AL94">
        <v>24.602793999999999</v>
      </c>
      <c r="AM94">
        <v>18.093713999999999</v>
      </c>
      <c r="AN94">
        <v>0.72951100000000002</v>
      </c>
      <c r="AO94">
        <v>0</v>
      </c>
      <c r="AP94">
        <v>0</v>
      </c>
      <c r="AQ94">
        <v>27.299965</v>
      </c>
      <c r="AR94">
        <v>33.999667000000002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2.6435719999999998</v>
      </c>
      <c r="AZ94">
        <v>0</v>
      </c>
      <c r="BA94">
        <v>0.83001199999999997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2716.2685189999993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662.53150700000003</v>
      </c>
      <c r="L95">
        <v>649.44467899999995</v>
      </c>
      <c r="M95">
        <v>93.406639999999996</v>
      </c>
      <c r="N95">
        <v>59.851751999999998</v>
      </c>
      <c r="O95">
        <v>125.670288</v>
      </c>
      <c r="P95">
        <v>144.34936500000001</v>
      </c>
      <c r="Q95">
        <v>20.970222</v>
      </c>
      <c r="R95">
        <v>43.218136000000001</v>
      </c>
      <c r="S95">
        <v>26.599754999999998</v>
      </c>
      <c r="T95">
        <v>2.9738159999999998</v>
      </c>
      <c r="U95">
        <v>335.85354000000001</v>
      </c>
      <c r="V95">
        <v>20.01792</v>
      </c>
      <c r="W95">
        <v>44.654474999999998</v>
      </c>
      <c r="X95">
        <v>116.00288399999999</v>
      </c>
      <c r="Y95">
        <v>0</v>
      </c>
      <c r="Z95">
        <v>12.551235999999999</v>
      </c>
      <c r="AA95">
        <v>0</v>
      </c>
      <c r="AB95">
        <v>15.558745</v>
      </c>
      <c r="AC95">
        <v>0</v>
      </c>
      <c r="AD95">
        <v>0</v>
      </c>
      <c r="AE95">
        <v>0</v>
      </c>
      <c r="AF95">
        <v>8.8757389999999994</v>
      </c>
      <c r="AG95">
        <v>47.897630999999997</v>
      </c>
      <c r="AH95">
        <v>21.448404</v>
      </c>
      <c r="AI95">
        <v>0</v>
      </c>
      <c r="AJ95">
        <v>0</v>
      </c>
      <c r="AK95">
        <v>66.242256999999995</v>
      </c>
      <c r="AL95">
        <v>24.602793999999999</v>
      </c>
      <c r="AM95">
        <v>18.093713999999999</v>
      </c>
      <c r="AN95">
        <v>0.72951100000000002</v>
      </c>
      <c r="AO95">
        <v>0</v>
      </c>
      <c r="AP95">
        <v>0</v>
      </c>
      <c r="AQ95">
        <v>27.299965</v>
      </c>
      <c r="AR95">
        <v>33.999667000000002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2.6435719999999998</v>
      </c>
      <c r="AZ95">
        <v>0</v>
      </c>
      <c r="BA95">
        <v>0.83001199999999997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2687.1886699999991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662.53150700000003</v>
      </c>
      <c r="L96">
        <v>649.44467899999995</v>
      </c>
      <c r="M96">
        <v>93.406639999999996</v>
      </c>
      <c r="N96">
        <v>59.851751999999998</v>
      </c>
      <c r="O96">
        <v>125.670288</v>
      </c>
      <c r="P96">
        <v>144.34936500000001</v>
      </c>
      <c r="Q96">
        <v>20.970222</v>
      </c>
      <c r="R96">
        <v>43.218136000000001</v>
      </c>
      <c r="S96">
        <v>26.599754999999998</v>
      </c>
      <c r="T96">
        <v>2.9738159999999998</v>
      </c>
      <c r="U96">
        <v>335.85354000000001</v>
      </c>
      <c r="V96">
        <v>20.01792</v>
      </c>
      <c r="W96">
        <v>44.654474999999998</v>
      </c>
      <c r="X96">
        <v>116.00288399999999</v>
      </c>
      <c r="Y96">
        <v>0</v>
      </c>
      <c r="Z96">
        <v>12.551235999999999</v>
      </c>
      <c r="AA96">
        <v>0</v>
      </c>
      <c r="AB96">
        <v>15.558745</v>
      </c>
      <c r="AC96">
        <v>0</v>
      </c>
      <c r="AD96">
        <v>0</v>
      </c>
      <c r="AE96">
        <v>0</v>
      </c>
      <c r="AF96">
        <v>8.8757389999999994</v>
      </c>
      <c r="AG96">
        <v>47.897630999999997</v>
      </c>
      <c r="AH96">
        <v>21.448404</v>
      </c>
      <c r="AI96">
        <v>0</v>
      </c>
      <c r="AJ96">
        <v>0</v>
      </c>
      <c r="AK96">
        <v>66.242256999999995</v>
      </c>
      <c r="AL96">
        <v>24.602793999999999</v>
      </c>
      <c r="AM96">
        <v>18.093713999999999</v>
      </c>
      <c r="AN96">
        <v>0.72951100000000002</v>
      </c>
      <c r="AO96">
        <v>0</v>
      </c>
      <c r="AP96">
        <v>0</v>
      </c>
      <c r="AQ96">
        <v>27.299965</v>
      </c>
      <c r="AR96">
        <v>33.999667000000002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2.6435719999999998</v>
      </c>
      <c r="AZ96">
        <v>0</v>
      </c>
      <c r="BA96">
        <v>0.83001199999999997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2687.1886699999991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662.53150700000003</v>
      </c>
      <c r="L97">
        <v>649.44467899999995</v>
      </c>
      <c r="M97">
        <v>93.406639999999996</v>
      </c>
      <c r="N97">
        <v>59.851751999999998</v>
      </c>
      <c r="O97">
        <v>125.670288</v>
      </c>
      <c r="P97">
        <v>144.34936500000001</v>
      </c>
      <c r="Q97">
        <v>20.970222</v>
      </c>
      <c r="R97">
        <v>43.218136000000001</v>
      </c>
      <c r="S97">
        <v>26.599754999999998</v>
      </c>
      <c r="T97">
        <v>2.9738159999999998</v>
      </c>
      <c r="U97">
        <v>335.85354000000001</v>
      </c>
      <c r="V97">
        <v>20.01792</v>
      </c>
      <c r="W97">
        <v>44.654474999999998</v>
      </c>
      <c r="X97">
        <v>116.00288399999999</v>
      </c>
      <c r="Y97">
        <v>0</v>
      </c>
      <c r="Z97">
        <v>12.551235999999999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8.8757389999999994</v>
      </c>
      <c r="AG97">
        <v>47.897630999999997</v>
      </c>
      <c r="AH97">
        <v>21.448404</v>
      </c>
      <c r="AI97">
        <v>0</v>
      </c>
      <c r="AJ97">
        <v>0</v>
      </c>
      <c r="AK97">
        <v>66.242256999999995</v>
      </c>
      <c r="AL97">
        <v>24.602793999999999</v>
      </c>
      <c r="AM97">
        <v>18.093713999999999</v>
      </c>
      <c r="AN97">
        <v>0.72951100000000002</v>
      </c>
      <c r="AO97">
        <v>0</v>
      </c>
      <c r="AP97">
        <v>0</v>
      </c>
      <c r="AQ97">
        <v>27.299965</v>
      </c>
      <c r="AR97">
        <v>33.999667000000002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2.6435719999999998</v>
      </c>
      <c r="AZ97">
        <v>0</v>
      </c>
      <c r="BA97">
        <v>0.83001199999999997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2671.6299249999993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662.53150700000003</v>
      </c>
      <c r="L98">
        <v>649.44467899999995</v>
      </c>
      <c r="M98">
        <v>93.406639999999996</v>
      </c>
      <c r="N98">
        <v>59.851751999999998</v>
      </c>
      <c r="O98">
        <v>125.670288</v>
      </c>
      <c r="P98">
        <v>144.34936500000001</v>
      </c>
      <c r="Q98">
        <v>20.970222</v>
      </c>
      <c r="R98">
        <v>43.218136000000001</v>
      </c>
      <c r="S98">
        <v>26.599754999999998</v>
      </c>
      <c r="T98">
        <v>2.9738159999999998</v>
      </c>
      <c r="U98">
        <v>335.85354000000001</v>
      </c>
      <c r="V98">
        <v>20.01792</v>
      </c>
      <c r="W98">
        <v>44.654474999999998</v>
      </c>
      <c r="X98">
        <v>116.00288399999999</v>
      </c>
      <c r="Y98">
        <v>0</v>
      </c>
      <c r="Z98">
        <v>12.551235999999999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8.8757389999999994</v>
      </c>
      <c r="AG98">
        <v>47.897630999999997</v>
      </c>
      <c r="AH98">
        <v>21.448404</v>
      </c>
      <c r="AI98">
        <v>0</v>
      </c>
      <c r="AJ98">
        <v>0</v>
      </c>
      <c r="AK98">
        <v>66.242256999999995</v>
      </c>
      <c r="AL98">
        <v>24.602793999999999</v>
      </c>
      <c r="AM98">
        <v>18.093713999999999</v>
      </c>
      <c r="AN98">
        <v>0.72951100000000002</v>
      </c>
      <c r="AO98">
        <v>0</v>
      </c>
      <c r="AP98">
        <v>0</v>
      </c>
      <c r="AQ98">
        <v>13.649982</v>
      </c>
      <c r="AR98">
        <v>33.999667000000002</v>
      </c>
      <c r="AS98">
        <v>36.465834999999998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2.6435719999999998</v>
      </c>
      <c r="AZ98">
        <v>0</v>
      </c>
      <c r="BA98">
        <v>0.83001199999999997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2657.979941999999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11.839076078250004</v>
      </c>
      <c r="L99">
        <f t="shared" si="2"/>
        <v>12.377799582000005</v>
      </c>
      <c r="M99">
        <f t="shared" si="2"/>
        <v>2.2417593600000005</v>
      </c>
      <c r="N99">
        <f t="shared" si="2"/>
        <v>1.4364420479999975</v>
      </c>
      <c r="O99">
        <f t="shared" si="2"/>
        <v>3.0160869119999965</v>
      </c>
      <c r="P99">
        <f t="shared" si="2"/>
        <v>3.4346701835000024</v>
      </c>
      <c r="Q99">
        <f t="shared" si="2"/>
        <v>0.45846155774999969</v>
      </c>
      <c r="R99">
        <f t="shared" si="2"/>
        <v>0.92013637449999985</v>
      </c>
      <c r="S99">
        <f t="shared" si="2"/>
        <v>0.57174386550000045</v>
      </c>
      <c r="T99">
        <f t="shared" si="2"/>
        <v>6.2921935249999963E-2</v>
      </c>
      <c r="U99">
        <f t="shared" si="2"/>
        <v>9.4374844740000015</v>
      </c>
      <c r="V99">
        <f t="shared" si="2"/>
        <v>0.4249773260000001</v>
      </c>
      <c r="W99">
        <f t="shared" si="2"/>
        <v>1.0421807554999991</v>
      </c>
      <c r="X99">
        <f t="shared" si="2"/>
        <v>2.7213461667499952</v>
      </c>
      <c r="Y99">
        <f t="shared" si="2"/>
        <v>0</v>
      </c>
      <c r="Z99">
        <f t="shared" si="2"/>
        <v>0.29652295050000027</v>
      </c>
      <c r="AA99">
        <f t="shared" si="2"/>
        <v>0.41816051750000027</v>
      </c>
      <c r="AB99">
        <f t="shared" si="2"/>
        <v>0.41230673875000029</v>
      </c>
      <c r="AC99">
        <f t="shared" si="2"/>
        <v>0.242913348</v>
      </c>
      <c r="AD99">
        <f t="shared" si="2"/>
        <v>0.13628289374999999</v>
      </c>
      <c r="AE99">
        <f t="shared" si="2"/>
        <v>0.50306194824999906</v>
      </c>
      <c r="AF99">
        <f t="shared" si="2"/>
        <v>0.34116120550000006</v>
      </c>
      <c r="AG99">
        <f t="shared" si="2"/>
        <v>1.1495431439999979</v>
      </c>
      <c r="AH99">
        <f t="shared" si="2"/>
        <v>0.71315944475000081</v>
      </c>
      <c r="AI99">
        <f t="shared" si="2"/>
        <v>7.5461462000000021E-2</v>
      </c>
      <c r="AJ99">
        <f t="shared" si="2"/>
        <v>0</v>
      </c>
      <c r="AK99">
        <f t="shared" si="2"/>
        <v>1.5898141679999975</v>
      </c>
      <c r="AL99">
        <f t="shared" si="2"/>
        <v>0.76662863949999893</v>
      </c>
      <c r="AM99">
        <f t="shared" si="2"/>
        <v>0.43435901400000038</v>
      </c>
      <c r="AN99">
        <f t="shared" si="2"/>
        <v>1.7508264000000023E-2</v>
      </c>
      <c r="AO99">
        <f t="shared" si="2"/>
        <v>0</v>
      </c>
      <c r="AP99">
        <f t="shared" si="2"/>
        <v>2.2283481249999987E-2</v>
      </c>
      <c r="AQ99">
        <f t="shared" si="2"/>
        <v>0.52912852424999968</v>
      </c>
      <c r="AR99">
        <f t="shared" si="2"/>
        <v>0.81984353124999976</v>
      </c>
      <c r="AS99">
        <f t="shared" si="2"/>
        <v>0.87030193699999936</v>
      </c>
      <c r="AT99">
        <f t="shared" si="2"/>
        <v>0.45641092250000065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9.913397050000014E-2</v>
      </c>
      <c r="AZ99">
        <f t="shared" si="2"/>
        <v>3.9446017999999999E-2</v>
      </c>
      <c r="BA99">
        <f t="shared" si="2"/>
        <v>2.7542332999999999E-2</v>
      </c>
      <c r="BB99">
        <f t="shared" si="2"/>
        <v>0.12375900000000019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60.069820075249993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45386</v>
      </c>
      <c r="B1" s="34" t="s">
        <v>491</v>
      </c>
      <c r="C1" s="34" t="s">
        <v>492</v>
      </c>
      <c r="D1" s="93" t="s">
        <v>314</v>
      </c>
      <c r="E1" s="112" t="s">
        <v>539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541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539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541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57.72</v>
      </c>
      <c r="N3">
        <v>272.12</v>
      </c>
      <c r="O3">
        <v>100.26</v>
      </c>
      <c r="P3">
        <v>2.3199999999999998</v>
      </c>
      <c r="Q3">
        <v>6.01</v>
      </c>
      <c r="R3" s="93">
        <v>0</v>
      </c>
      <c r="S3" s="93">
        <v>0</v>
      </c>
      <c r="T3" s="93">
        <v>0</v>
      </c>
      <c r="U3">
        <v>2.2999999999999998</v>
      </c>
      <c r="V3">
        <v>0</v>
      </c>
      <c r="W3">
        <v>1.85</v>
      </c>
      <c r="X3">
        <v>50.2</v>
      </c>
      <c r="Y3">
        <v>16.739999999999998</v>
      </c>
      <c r="Z3">
        <v>16.73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18.059999999999999</v>
      </c>
      <c r="AH3">
        <v>45.33</v>
      </c>
      <c r="AI3">
        <v>45.33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57.72</v>
      </c>
      <c r="N4">
        <v>272.12</v>
      </c>
      <c r="O4">
        <v>100.26</v>
      </c>
      <c r="P4">
        <v>2.3199999999999998</v>
      </c>
      <c r="Q4">
        <v>6.01</v>
      </c>
      <c r="R4" s="93">
        <v>0</v>
      </c>
      <c r="S4" s="93">
        <v>0</v>
      </c>
      <c r="T4" s="93">
        <v>0</v>
      </c>
      <c r="U4">
        <v>2.2999999999999998</v>
      </c>
      <c r="V4">
        <v>0</v>
      </c>
      <c r="W4">
        <v>1.85</v>
      </c>
      <c r="X4">
        <v>51.45</v>
      </c>
      <c r="Y4">
        <v>17.149999999999999</v>
      </c>
      <c r="Z4">
        <v>17.149999999999999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17.73</v>
      </c>
      <c r="AH4">
        <v>45.33</v>
      </c>
      <c r="AI4">
        <v>45.33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57.72</v>
      </c>
      <c r="N5">
        <v>272.12</v>
      </c>
      <c r="O5">
        <v>100.26</v>
      </c>
      <c r="P5">
        <v>2.3199999999999998</v>
      </c>
      <c r="Q5">
        <v>6.01</v>
      </c>
      <c r="R5" s="93">
        <v>0</v>
      </c>
      <c r="S5" s="93">
        <v>0</v>
      </c>
      <c r="T5" s="93">
        <v>0</v>
      </c>
      <c r="U5">
        <v>2.2999999999999998</v>
      </c>
      <c r="V5">
        <v>0</v>
      </c>
      <c r="W5">
        <v>1.85</v>
      </c>
      <c r="X5">
        <v>52.2</v>
      </c>
      <c r="Y5">
        <v>17.399999999999999</v>
      </c>
      <c r="Z5">
        <v>17.399999999999999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17.399999999999999</v>
      </c>
      <c r="AH5">
        <v>45</v>
      </c>
      <c r="AI5">
        <v>45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57.72</v>
      </c>
      <c r="N6">
        <v>272.12</v>
      </c>
      <c r="O6">
        <v>100.26</v>
      </c>
      <c r="P6">
        <v>2.3199999999999998</v>
      </c>
      <c r="Q6">
        <v>6.01</v>
      </c>
      <c r="R6" s="93">
        <v>0</v>
      </c>
      <c r="S6" s="93">
        <v>0</v>
      </c>
      <c r="T6" s="93">
        <v>0</v>
      </c>
      <c r="U6">
        <v>2.2999999999999998</v>
      </c>
      <c r="V6">
        <v>0</v>
      </c>
      <c r="W6">
        <v>1.85</v>
      </c>
      <c r="X6">
        <v>53.6</v>
      </c>
      <c r="Y6">
        <v>17.86</v>
      </c>
      <c r="Z6">
        <v>17.87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16.73</v>
      </c>
      <c r="AH6">
        <v>45.67</v>
      </c>
      <c r="AI6">
        <v>45.67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57.72</v>
      </c>
      <c r="N7">
        <v>272.12</v>
      </c>
      <c r="O7">
        <v>100.26</v>
      </c>
      <c r="P7">
        <v>2.4700000000000002</v>
      </c>
      <c r="Q7">
        <v>6.01</v>
      </c>
      <c r="R7" s="93">
        <v>0</v>
      </c>
      <c r="S7" s="93">
        <v>0</v>
      </c>
      <c r="T7" s="93">
        <v>0</v>
      </c>
      <c r="U7">
        <v>2.2999999999999998</v>
      </c>
      <c r="V7">
        <v>0</v>
      </c>
      <c r="W7">
        <v>1.85</v>
      </c>
      <c r="X7">
        <v>54.3</v>
      </c>
      <c r="Y7">
        <v>18.100000000000001</v>
      </c>
      <c r="Z7">
        <v>18.100000000000001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14.66</v>
      </c>
      <c r="AH7">
        <v>39.799999999999997</v>
      </c>
      <c r="AI7">
        <v>39.799999999999997</v>
      </c>
      <c r="AJ7">
        <v>27.91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57.72</v>
      </c>
      <c r="N8">
        <v>272.12</v>
      </c>
      <c r="O8">
        <v>100.26</v>
      </c>
      <c r="P8">
        <v>2.4700000000000002</v>
      </c>
      <c r="Q8">
        <v>6.01</v>
      </c>
      <c r="R8" s="93">
        <v>0</v>
      </c>
      <c r="S8" s="93">
        <v>0</v>
      </c>
      <c r="T8" s="93">
        <v>0</v>
      </c>
      <c r="U8">
        <v>2.2999999999999998</v>
      </c>
      <c r="V8">
        <v>0</v>
      </c>
      <c r="W8">
        <v>1.85</v>
      </c>
      <c r="X8">
        <v>54.85</v>
      </c>
      <c r="Y8">
        <v>18.29</v>
      </c>
      <c r="Z8">
        <v>18.28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14.34</v>
      </c>
      <c r="AH8">
        <v>39.6</v>
      </c>
      <c r="AI8">
        <v>39.6</v>
      </c>
      <c r="AJ8">
        <v>27.91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86.81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57.72</v>
      </c>
      <c r="N9">
        <v>272.12</v>
      </c>
      <c r="O9">
        <v>100.26</v>
      </c>
      <c r="P9">
        <v>2.4700000000000002</v>
      </c>
      <c r="Q9">
        <v>6.01</v>
      </c>
      <c r="R9" s="93">
        <v>0</v>
      </c>
      <c r="S9" s="93">
        <v>0</v>
      </c>
      <c r="T9" s="93">
        <v>0</v>
      </c>
      <c r="U9">
        <v>2.2999999999999998</v>
      </c>
      <c r="V9">
        <v>0</v>
      </c>
      <c r="W9">
        <v>1.85</v>
      </c>
      <c r="X9">
        <v>55.3</v>
      </c>
      <c r="Y9">
        <v>18.440000000000001</v>
      </c>
      <c r="Z9">
        <v>18.43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38.700000000000003</v>
      </c>
      <c r="AI9">
        <v>38.700000000000003</v>
      </c>
      <c r="AJ9">
        <v>27.91</v>
      </c>
      <c r="AK9">
        <v>0</v>
      </c>
      <c r="AL9">
        <v>0</v>
      </c>
    </row>
    <row r="10" spans="1:38">
      <c r="A10" t="s">
        <v>52</v>
      </c>
      <c r="B10" s="34">
        <v>261.29000000000002</v>
      </c>
      <c r="C10" s="34">
        <v>86.81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57.72</v>
      </c>
      <c r="N10">
        <v>272.12</v>
      </c>
      <c r="O10">
        <v>100.26</v>
      </c>
      <c r="P10">
        <v>2.4700000000000002</v>
      </c>
      <c r="Q10">
        <v>6.01</v>
      </c>
      <c r="R10" s="93">
        <v>0</v>
      </c>
      <c r="S10" s="93">
        <v>0</v>
      </c>
      <c r="T10" s="93">
        <v>0</v>
      </c>
      <c r="U10">
        <v>2.2999999999999998</v>
      </c>
      <c r="V10">
        <v>0</v>
      </c>
      <c r="W10">
        <v>1.85</v>
      </c>
      <c r="X10">
        <v>55.3</v>
      </c>
      <c r="Y10">
        <v>18.440000000000001</v>
      </c>
      <c r="Z10">
        <v>18.43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37.229999999999997</v>
      </c>
      <c r="AI10">
        <v>37.229999999999997</v>
      </c>
      <c r="AJ10">
        <v>27.91</v>
      </c>
      <c r="AK10">
        <v>0</v>
      </c>
      <c r="AL10">
        <v>0</v>
      </c>
    </row>
    <row r="11" spans="1:38">
      <c r="A11" t="s">
        <v>53</v>
      </c>
      <c r="B11" s="34">
        <v>261.29000000000002</v>
      </c>
      <c r="C11" s="34">
        <v>86.81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57.72</v>
      </c>
      <c r="N11">
        <v>272.12</v>
      </c>
      <c r="O11">
        <v>100.26</v>
      </c>
      <c r="P11">
        <v>2.4700000000000002</v>
      </c>
      <c r="Q11">
        <v>6.01</v>
      </c>
      <c r="R11" s="93">
        <v>0</v>
      </c>
      <c r="S11" s="93">
        <v>0</v>
      </c>
      <c r="T11" s="93">
        <v>0</v>
      </c>
      <c r="U11">
        <v>2.2999999999999998</v>
      </c>
      <c r="V11">
        <v>0</v>
      </c>
      <c r="W11">
        <v>1.85</v>
      </c>
      <c r="X11">
        <v>53.8</v>
      </c>
      <c r="Y11">
        <v>17.940000000000001</v>
      </c>
      <c r="Z11">
        <v>17.93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36.200000000000003</v>
      </c>
      <c r="AI11">
        <v>36.200000000000003</v>
      </c>
      <c r="AJ11">
        <v>27.91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86.81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57.72</v>
      </c>
      <c r="N12">
        <v>272.12</v>
      </c>
      <c r="O12">
        <v>100.26</v>
      </c>
      <c r="P12">
        <v>2.4700000000000002</v>
      </c>
      <c r="Q12">
        <v>6.01</v>
      </c>
      <c r="R12" s="93">
        <v>0</v>
      </c>
      <c r="S12" s="93">
        <v>0</v>
      </c>
      <c r="T12" s="93">
        <v>0</v>
      </c>
      <c r="U12">
        <v>2.2999999999999998</v>
      </c>
      <c r="V12">
        <v>0</v>
      </c>
      <c r="W12">
        <v>1.85</v>
      </c>
      <c r="X12">
        <v>53</v>
      </c>
      <c r="Y12">
        <v>17.66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</v>
      </c>
      <c r="AH12">
        <v>35.33</v>
      </c>
      <c r="AI12">
        <v>35.33</v>
      </c>
      <c r="AJ12">
        <v>27.91</v>
      </c>
      <c r="AK12">
        <v>0</v>
      </c>
      <c r="AL12">
        <v>0</v>
      </c>
    </row>
    <row r="13" spans="1:38">
      <c r="A13" t="s">
        <v>55</v>
      </c>
      <c r="B13" s="34">
        <v>261.29000000000002</v>
      </c>
      <c r="C13" s="34">
        <v>86.81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57.72</v>
      </c>
      <c r="N13">
        <v>272.12</v>
      </c>
      <c r="O13">
        <v>100.26</v>
      </c>
      <c r="P13">
        <v>2.4700000000000002</v>
      </c>
      <c r="Q13">
        <v>6.01</v>
      </c>
      <c r="R13" s="93">
        <v>0</v>
      </c>
      <c r="S13" s="93">
        <v>0</v>
      </c>
      <c r="T13" s="93">
        <v>0</v>
      </c>
      <c r="U13">
        <v>2.2999999999999998</v>
      </c>
      <c r="V13">
        <v>0</v>
      </c>
      <c r="W13">
        <v>1.85</v>
      </c>
      <c r="X13">
        <v>52.45</v>
      </c>
      <c r="Y13">
        <v>17.489999999999998</v>
      </c>
      <c r="Z13">
        <v>17.48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34.97</v>
      </c>
      <c r="AI13">
        <v>34.97</v>
      </c>
      <c r="AJ13">
        <v>27.91</v>
      </c>
      <c r="AK13">
        <v>0</v>
      </c>
      <c r="AL13">
        <v>0</v>
      </c>
    </row>
    <row r="14" spans="1:38">
      <c r="A14" t="s">
        <v>56</v>
      </c>
      <c r="B14" s="34">
        <v>261.29000000000002</v>
      </c>
      <c r="C14" s="34">
        <v>86.81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47.16</v>
      </c>
      <c r="N14">
        <v>272.12</v>
      </c>
      <c r="O14">
        <v>100.26</v>
      </c>
      <c r="P14">
        <v>2.4700000000000002</v>
      </c>
      <c r="Q14">
        <v>6.01</v>
      </c>
      <c r="R14" s="93">
        <v>0</v>
      </c>
      <c r="S14" s="93">
        <v>0</v>
      </c>
      <c r="T14" s="93">
        <v>0</v>
      </c>
      <c r="U14">
        <v>2.2999999999999998</v>
      </c>
      <c r="V14">
        <v>0</v>
      </c>
      <c r="W14">
        <v>1.85</v>
      </c>
      <c r="X14">
        <v>52.15</v>
      </c>
      <c r="Y14">
        <v>17.39</v>
      </c>
      <c r="Z14">
        <v>17.38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12.66</v>
      </c>
      <c r="AH14">
        <v>34.83</v>
      </c>
      <c r="AI14">
        <v>34.83</v>
      </c>
      <c r="AJ14">
        <v>27.91</v>
      </c>
      <c r="AK14">
        <v>0</v>
      </c>
      <c r="AL14">
        <v>0</v>
      </c>
    </row>
    <row r="15" spans="1:38">
      <c r="A15" t="s">
        <v>57</v>
      </c>
      <c r="B15" s="34">
        <v>261.29000000000002</v>
      </c>
      <c r="C15" s="34">
        <v>67.88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33.01</v>
      </c>
      <c r="N15">
        <v>272.12</v>
      </c>
      <c r="O15">
        <v>100.26</v>
      </c>
      <c r="P15">
        <v>2.4700000000000002</v>
      </c>
      <c r="Q15">
        <v>6.01</v>
      </c>
      <c r="R15" s="93">
        <v>0</v>
      </c>
      <c r="S15" s="93">
        <v>0</v>
      </c>
      <c r="T15" s="93">
        <v>0</v>
      </c>
      <c r="U15">
        <v>2.2200000000000002</v>
      </c>
      <c r="V15">
        <v>0</v>
      </c>
      <c r="W15">
        <v>1.85</v>
      </c>
      <c r="X15">
        <v>51.5</v>
      </c>
      <c r="Y15">
        <v>17.16</v>
      </c>
      <c r="Z15">
        <v>17.170000000000002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34.67</v>
      </c>
      <c r="AI15">
        <v>34.67</v>
      </c>
      <c r="AJ15">
        <v>27.91</v>
      </c>
      <c r="AK15">
        <v>0</v>
      </c>
      <c r="AL15">
        <v>0</v>
      </c>
    </row>
    <row r="16" spans="1:38">
      <c r="A16" t="s">
        <v>58</v>
      </c>
      <c r="B16" s="34">
        <v>261.29000000000002</v>
      </c>
      <c r="C16" s="34">
        <v>86.81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47.16</v>
      </c>
      <c r="N16">
        <v>272.12</v>
      </c>
      <c r="O16">
        <v>100.26</v>
      </c>
      <c r="P16">
        <v>2.4700000000000002</v>
      </c>
      <c r="Q16">
        <v>6.01</v>
      </c>
      <c r="R16" s="93">
        <v>0</v>
      </c>
      <c r="S16" s="93">
        <v>0</v>
      </c>
      <c r="T16" s="93">
        <v>0</v>
      </c>
      <c r="U16">
        <v>2.2200000000000002</v>
      </c>
      <c r="V16">
        <v>0</v>
      </c>
      <c r="W16">
        <v>1.85</v>
      </c>
      <c r="X16">
        <v>50.2</v>
      </c>
      <c r="Y16">
        <v>16.739999999999998</v>
      </c>
      <c r="Z16">
        <v>16.73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11.34</v>
      </c>
      <c r="AH16">
        <v>34.33</v>
      </c>
      <c r="AI16">
        <v>34.33</v>
      </c>
      <c r="AJ16">
        <v>27.91</v>
      </c>
      <c r="AK16">
        <v>0</v>
      </c>
      <c r="AL16">
        <v>0</v>
      </c>
    </row>
    <row r="17" spans="1:38">
      <c r="A17" t="s">
        <v>59</v>
      </c>
      <c r="B17" s="34">
        <v>261.29000000000002</v>
      </c>
      <c r="C17" s="34">
        <v>86.81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57.72</v>
      </c>
      <c r="N17">
        <v>272.12</v>
      </c>
      <c r="O17">
        <v>100.26</v>
      </c>
      <c r="P17">
        <v>2.4700000000000002</v>
      </c>
      <c r="Q17">
        <v>6.01</v>
      </c>
      <c r="R17" s="93">
        <v>0</v>
      </c>
      <c r="S17" s="93">
        <v>0</v>
      </c>
      <c r="T17" s="93">
        <v>0</v>
      </c>
      <c r="U17">
        <v>2.2200000000000002</v>
      </c>
      <c r="V17">
        <v>0</v>
      </c>
      <c r="W17">
        <v>1.85</v>
      </c>
      <c r="X17">
        <v>48.7</v>
      </c>
      <c r="Y17">
        <v>16.239999999999998</v>
      </c>
      <c r="Z17">
        <v>16.23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34</v>
      </c>
      <c r="AI17">
        <v>34</v>
      </c>
      <c r="AJ17">
        <v>27.91</v>
      </c>
      <c r="AK17">
        <v>0</v>
      </c>
      <c r="AL17">
        <v>0</v>
      </c>
    </row>
    <row r="18" spans="1:38">
      <c r="A18" t="s">
        <v>60</v>
      </c>
      <c r="B18" s="34">
        <v>261.29000000000002</v>
      </c>
      <c r="C18" s="34">
        <v>86.81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57.72</v>
      </c>
      <c r="N18">
        <v>272.12</v>
      </c>
      <c r="O18">
        <v>100.26</v>
      </c>
      <c r="P18">
        <v>2.4700000000000002</v>
      </c>
      <c r="Q18">
        <v>6.01</v>
      </c>
      <c r="R18" s="93">
        <v>0</v>
      </c>
      <c r="S18" s="93">
        <v>0</v>
      </c>
      <c r="T18" s="93">
        <v>0</v>
      </c>
      <c r="U18">
        <v>2.2200000000000002</v>
      </c>
      <c r="V18">
        <v>0</v>
      </c>
      <c r="W18">
        <v>1.85</v>
      </c>
      <c r="X18">
        <v>47.25</v>
      </c>
      <c r="Y18">
        <v>15.75</v>
      </c>
      <c r="Z18">
        <v>15.75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33.67</v>
      </c>
      <c r="AI18">
        <v>33.67</v>
      </c>
      <c r="AJ18">
        <v>27.91</v>
      </c>
      <c r="AK18">
        <v>0</v>
      </c>
      <c r="AL18">
        <v>0</v>
      </c>
    </row>
    <row r="19" spans="1:38">
      <c r="A19" t="s">
        <v>61</v>
      </c>
      <c r="B19" s="34">
        <v>261.29000000000002</v>
      </c>
      <c r="C19" s="34">
        <v>86.81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57.72</v>
      </c>
      <c r="N19">
        <v>272.12</v>
      </c>
      <c r="O19">
        <v>100.26</v>
      </c>
      <c r="P19">
        <v>2.4</v>
      </c>
      <c r="Q19">
        <v>6.01</v>
      </c>
      <c r="R19" s="93">
        <v>0</v>
      </c>
      <c r="S19" s="93">
        <v>0</v>
      </c>
      <c r="T19" s="93">
        <v>0</v>
      </c>
      <c r="U19">
        <v>2.2200000000000002</v>
      </c>
      <c r="V19">
        <v>0</v>
      </c>
      <c r="W19">
        <v>1.76</v>
      </c>
      <c r="X19">
        <v>46.15</v>
      </c>
      <c r="Y19">
        <v>15.39</v>
      </c>
      <c r="Z19">
        <v>15.38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33</v>
      </c>
      <c r="AI19">
        <v>33</v>
      </c>
      <c r="AJ19">
        <v>27.91</v>
      </c>
      <c r="AK19">
        <v>0</v>
      </c>
      <c r="AL19">
        <v>0</v>
      </c>
    </row>
    <row r="20" spans="1:38">
      <c r="A20" t="s">
        <v>62</v>
      </c>
      <c r="B20" s="34">
        <v>261.29000000000002</v>
      </c>
      <c r="C20" s="34">
        <v>86.81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57.72</v>
      </c>
      <c r="N20">
        <v>272.12</v>
      </c>
      <c r="O20">
        <v>100.26</v>
      </c>
      <c r="P20">
        <v>2.4</v>
      </c>
      <c r="Q20">
        <v>6.01</v>
      </c>
      <c r="R20" s="93">
        <v>0</v>
      </c>
      <c r="S20" s="93">
        <v>0</v>
      </c>
      <c r="T20" s="93">
        <v>0</v>
      </c>
      <c r="U20">
        <v>2.2200000000000002</v>
      </c>
      <c r="V20">
        <v>0</v>
      </c>
      <c r="W20">
        <v>1.76</v>
      </c>
      <c r="X20">
        <v>45.95</v>
      </c>
      <c r="Y20">
        <v>15.31</v>
      </c>
      <c r="Z20">
        <v>15.32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</v>
      </c>
      <c r="AH20">
        <v>33</v>
      </c>
      <c r="AI20">
        <v>33</v>
      </c>
      <c r="AJ20">
        <v>27.91</v>
      </c>
      <c r="AK20">
        <v>0</v>
      </c>
      <c r="AL20">
        <v>0</v>
      </c>
    </row>
    <row r="21" spans="1:38">
      <c r="A21" t="s">
        <v>63</v>
      </c>
      <c r="B21" s="34">
        <v>261.29000000000002</v>
      </c>
      <c r="C21" s="34">
        <v>86.81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53.47</v>
      </c>
      <c r="N21">
        <v>272.12</v>
      </c>
      <c r="O21">
        <v>100.26</v>
      </c>
      <c r="P21">
        <v>2.4</v>
      </c>
      <c r="Q21">
        <v>6.01</v>
      </c>
      <c r="R21" s="93">
        <v>0</v>
      </c>
      <c r="S21" s="93">
        <v>0</v>
      </c>
      <c r="T21" s="93">
        <v>0</v>
      </c>
      <c r="U21">
        <v>2.2200000000000002</v>
      </c>
      <c r="V21">
        <v>0</v>
      </c>
      <c r="W21">
        <v>1.76</v>
      </c>
      <c r="X21">
        <v>52.5</v>
      </c>
      <c r="Y21">
        <v>17.5</v>
      </c>
      <c r="Z21">
        <v>17.5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13.34</v>
      </c>
      <c r="AH21">
        <v>32.33</v>
      </c>
      <c r="AI21">
        <v>32.33</v>
      </c>
      <c r="AJ21">
        <v>27.91</v>
      </c>
      <c r="AK21">
        <v>0</v>
      </c>
      <c r="AL21">
        <v>0</v>
      </c>
    </row>
    <row r="22" spans="1:38">
      <c r="A22" t="s">
        <v>64</v>
      </c>
      <c r="B22" s="34">
        <v>261.29000000000002</v>
      </c>
      <c r="C22" s="34">
        <v>67.88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33.01</v>
      </c>
      <c r="N22">
        <v>272.12</v>
      </c>
      <c r="O22">
        <v>100.26</v>
      </c>
      <c r="P22">
        <v>2.4</v>
      </c>
      <c r="Q22">
        <v>6.01</v>
      </c>
      <c r="R22" s="93">
        <v>0</v>
      </c>
      <c r="S22" s="93">
        <v>0</v>
      </c>
      <c r="T22" s="93">
        <v>0</v>
      </c>
      <c r="U22">
        <v>2.2200000000000002</v>
      </c>
      <c r="V22">
        <v>0</v>
      </c>
      <c r="W22">
        <v>1.76</v>
      </c>
      <c r="X22">
        <v>52</v>
      </c>
      <c r="Y22">
        <v>17.34</v>
      </c>
      <c r="Z22">
        <v>17.329999999999998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32</v>
      </c>
      <c r="AI22">
        <v>32</v>
      </c>
      <c r="AJ22">
        <v>27.91</v>
      </c>
      <c r="AK22">
        <v>0</v>
      </c>
      <c r="AL22">
        <v>0</v>
      </c>
    </row>
    <row r="23" spans="1:38">
      <c r="A23" t="s">
        <v>65</v>
      </c>
      <c r="B23" s="34">
        <v>261.29000000000002</v>
      </c>
      <c r="C23" s="34">
        <v>67.88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37.25</v>
      </c>
      <c r="N23">
        <v>272.12</v>
      </c>
      <c r="O23">
        <v>100.26</v>
      </c>
      <c r="P23">
        <v>2.4</v>
      </c>
      <c r="Q23">
        <v>6.01</v>
      </c>
      <c r="R23" s="93">
        <v>0</v>
      </c>
      <c r="S23" s="93">
        <v>0</v>
      </c>
      <c r="T23" s="93">
        <v>0</v>
      </c>
      <c r="U23">
        <v>2.2200000000000002</v>
      </c>
      <c r="V23">
        <v>0</v>
      </c>
      <c r="W23">
        <v>1.76</v>
      </c>
      <c r="X23">
        <v>60</v>
      </c>
      <c r="Y23">
        <v>20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</v>
      </c>
      <c r="AH23">
        <v>45</v>
      </c>
      <c r="AI23">
        <v>45</v>
      </c>
      <c r="AJ23">
        <v>26.95</v>
      </c>
      <c r="AK23">
        <v>0</v>
      </c>
      <c r="AL23">
        <v>0</v>
      </c>
    </row>
    <row r="24" spans="1:38">
      <c r="A24" t="s">
        <v>66</v>
      </c>
      <c r="B24" s="34">
        <v>261.29000000000002</v>
      </c>
      <c r="C24" s="34">
        <v>86.81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41.5</v>
      </c>
      <c r="N24">
        <v>272.12</v>
      </c>
      <c r="O24">
        <v>100.26</v>
      </c>
      <c r="P24">
        <v>2.4</v>
      </c>
      <c r="Q24">
        <v>6.01</v>
      </c>
      <c r="R24" s="93">
        <v>0</v>
      </c>
      <c r="S24" s="93">
        <v>0</v>
      </c>
      <c r="T24" s="93">
        <v>0</v>
      </c>
      <c r="U24">
        <v>2.2200000000000002</v>
      </c>
      <c r="V24">
        <v>0</v>
      </c>
      <c r="W24">
        <v>1.76</v>
      </c>
      <c r="X24">
        <v>59</v>
      </c>
      <c r="Y24">
        <v>19.66</v>
      </c>
      <c r="Z24">
        <v>19.670000000000002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15.34</v>
      </c>
      <c r="AH24">
        <v>44.67</v>
      </c>
      <c r="AI24">
        <v>44.67</v>
      </c>
      <c r="AJ24">
        <v>26.95</v>
      </c>
      <c r="AK24">
        <v>0</v>
      </c>
      <c r="AL24">
        <v>0</v>
      </c>
    </row>
    <row r="25" spans="1:38">
      <c r="A25" t="s">
        <v>67</v>
      </c>
      <c r="B25" s="34">
        <v>261.29000000000002</v>
      </c>
      <c r="C25" s="34">
        <v>86.81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45.74</v>
      </c>
      <c r="N25">
        <v>272.12</v>
      </c>
      <c r="O25">
        <v>100.26</v>
      </c>
      <c r="P25">
        <v>2.4</v>
      </c>
      <c r="Q25">
        <v>6.01</v>
      </c>
      <c r="R25" s="93">
        <v>0</v>
      </c>
      <c r="S25" s="93">
        <v>0</v>
      </c>
      <c r="T25" s="93">
        <v>0</v>
      </c>
      <c r="U25">
        <v>2.2200000000000002</v>
      </c>
      <c r="V25">
        <v>0</v>
      </c>
      <c r="W25">
        <v>1.76</v>
      </c>
      <c r="X25">
        <v>57.5</v>
      </c>
      <c r="Y25">
        <v>19.16</v>
      </c>
      <c r="Z25">
        <v>19.170000000000002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14.34</v>
      </c>
      <c r="AH25">
        <v>44</v>
      </c>
      <c r="AI25">
        <v>44</v>
      </c>
      <c r="AJ25">
        <v>26.95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86.81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57.72</v>
      </c>
      <c r="N26">
        <v>272.12</v>
      </c>
      <c r="O26">
        <v>100.26</v>
      </c>
      <c r="P26">
        <v>2.4</v>
      </c>
      <c r="Q26">
        <v>6.01</v>
      </c>
      <c r="R26" s="93">
        <v>0</v>
      </c>
      <c r="S26" s="93">
        <v>0</v>
      </c>
      <c r="T26" s="93">
        <v>0</v>
      </c>
      <c r="U26">
        <v>2.2200000000000002</v>
      </c>
      <c r="V26">
        <v>0</v>
      </c>
      <c r="W26">
        <v>1.76</v>
      </c>
      <c r="X26">
        <v>56</v>
      </c>
      <c r="Y26">
        <v>18.66</v>
      </c>
      <c r="Z26">
        <v>18.670000000000002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13.66</v>
      </c>
      <c r="AH26">
        <v>43.33</v>
      </c>
      <c r="AI26">
        <v>43.33</v>
      </c>
      <c r="AJ26">
        <v>26.95</v>
      </c>
      <c r="AK26">
        <v>0</v>
      </c>
      <c r="AL26">
        <v>0</v>
      </c>
    </row>
    <row r="27" spans="1:38">
      <c r="A27" t="s">
        <v>69</v>
      </c>
      <c r="B27" s="34">
        <v>261.29000000000002</v>
      </c>
      <c r="C27" s="34">
        <v>86.81</v>
      </c>
      <c r="D27" s="93">
        <f t="shared" si="0"/>
        <v>1.79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57.72</v>
      </c>
      <c r="N27">
        <v>272.12</v>
      </c>
      <c r="O27">
        <v>100.26</v>
      </c>
      <c r="P27">
        <v>2.4</v>
      </c>
      <c r="Q27">
        <v>6.01</v>
      </c>
      <c r="R27" s="93">
        <v>1.79</v>
      </c>
      <c r="S27" s="93">
        <v>0</v>
      </c>
      <c r="T27" s="93">
        <v>0</v>
      </c>
      <c r="U27">
        <v>2.15</v>
      </c>
      <c r="V27">
        <v>0.26295299999999999</v>
      </c>
      <c r="W27">
        <v>1.76</v>
      </c>
      <c r="X27">
        <v>55</v>
      </c>
      <c r="Y27">
        <v>18.34</v>
      </c>
      <c r="Z27">
        <v>18.329999999999998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11.34</v>
      </c>
      <c r="AH27">
        <v>38.33</v>
      </c>
      <c r="AI27">
        <v>38.33</v>
      </c>
      <c r="AJ27">
        <v>26.95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86.81</v>
      </c>
      <c r="D28" s="93">
        <f t="shared" si="0"/>
        <v>15.25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57.72</v>
      </c>
      <c r="N28">
        <v>272.12</v>
      </c>
      <c r="O28">
        <v>100.26</v>
      </c>
      <c r="P28">
        <v>2.4</v>
      </c>
      <c r="Q28">
        <v>6.01</v>
      </c>
      <c r="R28" s="93">
        <v>11.21</v>
      </c>
      <c r="S28" s="93">
        <v>2</v>
      </c>
      <c r="T28" s="93">
        <v>2.04</v>
      </c>
      <c r="U28">
        <v>2.15</v>
      </c>
      <c r="V28">
        <v>2.5516179999999999</v>
      </c>
      <c r="W28">
        <v>1.76</v>
      </c>
      <c r="X28">
        <v>52.5</v>
      </c>
      <c r="Y28">
        <v>17.5</v>
      </c>
      <c r="Z28">
        <v>17.5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10.66</v>
      </c>
      <c r="AH28">
        <v>37.33</v>
      </c>
      <c r="AI28">
        <v>37.33</v>
      </c>
      <c r="AJ28">
        <v>26.95</v>
      </c>
      <c r="AK28">
        <v>1</v>
      </c>
      <c r="AL28">
        <v>0</v>
      </c>
    </row>
    <row r="29" spans="1:38">
      <c r="A29" t="s">
        <v>71</v>
      </c>
      <c r="B29" s="34">
        <v>261.29000000000002</v>
      </c>
      <c r="C29" s="34">
        <v>86.81</v>
      </c>
      <c r="D29" s="93">
        <f t="shared" si="0"/>
        <v>33.700000000000003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57.72</v>
      </c>
      <c r="N29">
        <v>272.12</v>
      </c>
      <c r="O29">
        <v>100.26</v>
      </c>
      <c r="P29">
        <v>2.4</v>
      </c>
      <c r="Q29">
        <v>6.01</v>
      </c>
      <c r="R29" s="93">
        <v>22.85</v>
      </c>
      <c r="S29" s="93">
        <v>5</v>
      </c>
      <c r="T29" s="93">
        <v>5.85</v>
      </c>
      <c r="U29">
        <v>2.15</v>
      </c>
      <c r="V29">
        <v>6.583564</v>
      </c>
      <c r="W29">
        <v>1.76</v>
      </c>
      <c r="X29">
        <v>51</v>
      </c>
      <c r="Y29">
        <v>17</v>
      </c>
      <c r="Z29">
        <v>17</v>
      </c>
      <c r="AA29">
        <v>0.83</v>
      </c>
      <c r="AB29">
        <v>0.17</v>
      </c>
      <c r="AC29">
        <v>1.83</v>
      </c>
      <c r="AD29">
        <v>0.5</v>
      </c>
      <c r="AE29">
        <v>0</v>
      </c>
      <c r="AF29">
        <v>0</v>
      </c>
      <c r="AG29">
        <v>10.34</v>
      </c>
      <c r="AH29">
        <v>36.67</v>
      </c>
      <c r="AI29">
        <v>36.67</v>
      </c>
      <c r="AJ29">
        <v>25.98</v>
      </c>
      <c r="AK29">
        <v>1</v>
      </c>
      <c r="AL29">
        <v>1</v>
      </c>
    </row>
    <row r="30" spans="1:38">
      <c r="A30" t="s">
        <v>72</v>
      </c>
      <c r="B30" s="34">
        <v>261.29000000000002</v>
      </c>
      <c r="C30" s="34">
        <v>86.81</v>
      </c>
      <c r="D30" s="93">
        <f t="shared" si="0"/>
        <v>48.9</v>
      </c>
      <c r="E30" s="34">
        <v>16.05</v>
      </c>
      <c r="F30" s="34"/>
      <c r="G30" s="34"/>
      <c r="H30" s="34"/>
      <c r="I30" s="34"/>
      <c r="J30" s="37">
        <v>0.21</v>
      </c>
      <c r="K30" s="37">
        <v>0.21</v>
      </c>
      <c r="L30" s="37">
        <v>0.22</v>
      </c>
      <c r="M30">
        <v>57.72</v>
      </c>
      <c r="N30">
        <v>272.12</v>
      </c>
      <c r="O30">
        <v>100.26</v>
      </c>
      <c r="P30">
        <v>2.4</v>
      </c>
      <c r="Q30">
        <v>6.01</v>
      </c>
      <c r="R30" s="93">
        <v>25.86</v>
      </c>
      <c r="S30" s="93">
        <v>10</v>
      </c>
      <c r="T30" s="93">
        <v>13.04</v>
      </c>
      <c r="U30">
        <v>2.15</v>
      </c>
      <c r="V30">
        <v>10.829768</v>
      </c>
      <c r="W30">
        <v>1.76</v>
      </c>
      <c r="X30">
        <v>47.5</v>
      </c>
      <c r="Y30">
        <v>15.84</v>
      </c>
      <c r="Z30">
        <v>15.83</v>
      </c>
      <c r="AA30">
        <v>5.98</v>
      </c>
      <c r="AB30">
        <v>1.19</v>
      </c>
      <c r="AC30">
        <v>3.3</v>
      </c>
      <c r="AD30">
        <v>1</v>
      </c>
      <c r="AE30">
        <v>0</v>
      </c>
      <c r="AF30">
        <v>0</v>
      </c>
      <c r="AG30">
        <v>9.34</v>
      </c>
      <c r="AH30">
        <v>35</v>
      </c>
      <c r="AI30">
        <v>35</v>
      </c>
      <c r="AJ30">
        <v>25.98</v>
      </c>
      <c r="AK30">
        <v>7</v>
      </c>
      <c r="AL30">
        <v>3</v>
      </c>
    </row>
    <row r="31" spans="1:38">
      <c r="A31" t="s">
        <v>73</v>
      </c>
      <c r="B31" s="34">
        <v>261.29000000000002</v>
      </c>
      <c r="C31" s="34">
        <v>86.81</v>
      </c>
      <c r="D31" s="93">
        <f t="shared" si="0"/>
        <v>73.31</v>
      </c>
      <c r="E31" s="34">
        <v>16.05</v>
      </c>
      <c r="F31" s="34"/>
      <c r="G31" s="34"/>
      <c r="H31" s="34"/>
      <c r="I31" s="34"/>
      <c r="J31" s="37">
        <v>0.8</v>
      </c>
      <c r="K31" s="37">
        <v>0.8</v>
      </c>
      <c r="L31" s="37">
        <v>0.83</v>
      </c>
      <c r="M31">
        <v>57.72</v>
      </c>
      <c r="N31">
        <v>272.12</v>
      </c>
      <c r="O31">
        <v>100.26</v>
      </c>
      <c r="P31">
        <v>2.4</v>
      </c>
      <c r="Q31">
        <v>6.01</v>
      </c>
      <c r="R31" s="93">
        <v>33</v>
      </c>
      <c r="S31" s="93">
        <v>18</v>
      </c>
      <c r="T31" s="93">
        <v>22.31</v>
      </c>
      <c r="U31">
        <v>2.15</v>
      </c>
      <c r="V31">
        <v>15.426576000000001</v>
      </c>
      <c r="W31">
        <v>1.76</v>
      </c>
      <c r="X31">
        <v>32.5</v>
      </c>
      <c r="Y31">
        <v>10.84</v>
      </c>
      <c r="Z31">
        <v>10.83</v>
      </c>
      <c r="AA31">
        <v>13.9</v>
      </c>
      <c r="AB31">
        <v>2.78</v>
      </c>
      <c r="AC31">
        <v>4.96</v>
      </c>
      <c r="AD31">
        <v>3.5</v>
      </c>
      <c r="AE31">
        <v>2</v>
      </c>
      <c r="AF31">
        <v>1</v>
      </c>
      <c r="AG31">
        <v>8.66</v>
      </c>
      <c r="AH31">
        <v>33.33</v>
      </c>
      <c r="AI31">
        <v>33.33</v>
      </c>
      <c r="AJ31">
        <v>25.02</v>
      </c>
      <c r="AK31">
        <v>14</v>
      </c>
      <c r="AL31">
        <v>6</v>
      </c>
    </row>
    <row r="32" spans="1:38">
      <c r="A32" t="s">
        <v>74</v>
      </c>
      <c r="B32" s="34">
        <v>224.77</v>
      </c>
      <c r="C32" s="34">
        <v>67.88</v>
      </c>
      <c r="D32" s="93">
        <f t="shared" si="0"/>
        <v>87.5</v>
      </c>
      <c r="E32" s="34">
        <v>16.05</v>
      </c>
      <c r="F32" s="34"/>
      <c r="G32" s="34"/>
      <c r="H32" s="34"/>
      <c r="I32" s="34"/>
      <c r="J32" s="37">
        <v>1.52</v>
      </c>
      <c r="K32" s="37">
        <v>1.52</v>
      </c>
      <c r="L32" s="37">
        <v>1.56</v>
      </c>
      <c r="M32">
        <v>53.47</v>
      </c>
      <c r="N32">
        <v>230.98</v>
      </c>
      <c r="O32">
        <v>100.26</v>
      </c>
      <c r="P32">
        <v>2.4</v>
      </c>
      <c r="Q32">
        <v>6.01</v>
      </c>
      <c r="R32" s="93">
        <v>29.17</v>
      </c>
      <c r="S32" s="93">
        <v>29.17</v>
      </c>
      <c r="T32" s="93">
        <v>29.16</v>
      </c>
      <c r="U32">
        <v>2.15</v>
      </c>
      <c r="V32">
        <v>20.958328000000002</v>
      </c>
      <c r="W32">
        <v>1.76</v>
      </c>
      <c r="X32">
        <v>30</v>
      </c>
      <c r="Y32">
        <v>10</v>
      </c>
      <c r="Z32">
        <v>10</v>
      </c>
      <c r="AA32">
        <v>24.54</v>
      </c>
      <c r="AB32">
        <v>4.91</v>
      </c>
      <c r="AC32">
        <v>9.58</v>
      </c>
      <c r="AD32">
        <v>6</v>
      </c>
      <c r="AE32">
        <v>6</v>
      </c>
      <c r="AF32">
        <v>3</v>
      </c>
      <c r="AG32">
        <v>8</v>
      </c>
      <c r="AH32">
        <v>33</v>
      </c>
      <c r="AI32">
        <v>33</v>
      </c>
      <c r="AJ32">
        <v>25.02</v>
      </c>
      <c r="AK32">
        <v>21</v>
      </c>
      <c r="AL32">
        <v>9</v>
      </c>
    </row>
    <row r="33" spans="1:38">
      <c r="A33" t="s">
        <v>75</v>
      </c>
      <c r="B33" s="34">
        <v>234.39</v>
      </c>
      <c r="C33" s="34">
        <v>67.88</v>
      </c>
      <c r="D33" s="93">
        <f t="shared" si="0"/>
        <v>92</v>
      </c>
      <c r="E33" s="34">
        <v>16.05</v>
      </c>
      <c r="F33" s="34"/>
      <c r="G33" s="34"/>
      <c r="H33" s="34"/>
      <c r="I33" s="34"/>
      <c r="J33" s="37">
        <v>2.41</v>
      </c>
      <c r="K33" s="37">
        <v>2.41</v>
      </c>
      <c r="L33" s="37">
        <v>2.4700000000000002</v>
      </c>
      <c r="M33">
        <v>49.23</v>
      </c>
      <c r="N33">
        <v>250.22</v>
      </c>
      <c r="O33">
        <v>100.26</v>
      </c>
      <c r="P33">
        <v>2.4</v>
      </c>
      <c r="Q33">
        <v>6.01</v>
      </c>
      <c r="R33" s="93">
        <v>30.67</v>
      </c>
      <c r="S33" s="93">
        <v>30.67</v>
      </c>
      <c r="T33" s="93">
        <v>30.66</v>
      </c>
      <c r="U33">
        <v>2.15</v>
      </c>
      <c r="V33">
        <v>28.457357999999999</v>
      </c>
      <c r="W33">
        <v>1.76</v>
      </c>
      <c r="X33">
        <v>40</v>
      </c>
      <c r="Y33">
        <v>13.34</v>
      </c>
      <c r="Z33">
        <v>13.33</v>
      </c>
      <c r="AA33">
        <v>39.07</v>
      </c>
      <c r="AB33">
        <v>7.81</v>
      </c>
      <c r="AC33">
        <v>15.45</v>
      </c>
      <c r="AD33">
        <v>9.34</v>
      </c>
      <c r="AE33">
        <v>15</v>
      </c>
      <c r="AF33">
        <v>8</v>
      </c>
      <c r="AG33">
        <v>7.34</v>
      </c>
      <c r="AH33">
        <v>28.33</v>
      </c>
      <c r="AI33">
        <v>28.33</v>
      </c>
      <c r="AJ33">
        <v>25.02</v>
      </c>
      <c r="AK33">
        <v>32</v>
      </c>
      <c r="AL33">
        <v>13</v>
      </c>
    </row>
    <row r="34" spans="1:38">
      <c r="A34" t="s">
        <v>76</v>
      </c>
      <c r="B34" s="34">
        <v>261.29000000000002</v>
      </c>
      <c r="C34" s="34">
        <v>86.81</v>
      </c>
      <c r="D34" s="93">
        <f t="shared" si="0"/>
        <v>92</v>
      </c>
      <c r="E34" s="34">
        <v>16.05</v>
      </c>
      <c r="F34" s="34"/>
      <c r="G34" s="34"/>
      <c r="H34" s="34"/>
      <c r="I34" s="34"/>
      <c r="J34" s="37">
        <v>3.47</v>
      </c>
      <c r="K34" s="37">
        <v>3.47</v>
      </c>
      <c r="L34" s="37">
        <v>3.55</v>
      </c>
      <c r="M34">
        <v>44.98</v>
      </c>
      <c r="N34">
        <v>272.12</v>
      </c>
      <c r="O34">
        <v>100.26</v>
      </c>
      <c r="P34">
        <v>2.4</v>
      </c>
      <c r="Q34">
        <v>6.01</v>
      </c>
      <c r="R34" s="93">
        <v>30.67</v>
      </c>
      <c r="S34" s="93">
        <v>30.67</v>
      </c>
      <c r="T34" s="93">
        <v>30.66</v>
      </c>
      <c r="U34">
        <v>2.15</v>
      </c>
      <c r="V34">
        <v>35.498654999999999</v>
      </c>
      <c r="W34">
        <v>1.76</v>
      </c>
      <c r="X34">
        <v>39</v>
      </c>
      <c r="Y34">
        <v>13</v>
      </c>
      <c r="Z34">
        <v>13</v>
      </c>
      <c r="AA34">
        <v>56.2</v>
      </c>
      <c r="AB34">
        <v>11.24</v>
      </c>
      <c r="AC34">
        <v>22.25</v>
      </c>
      <c r="AD34">
        <v>13.35</v>
      </c>
      <c r="AE34">
        <v>25</v>
      </c>
      <c r="AF34">
        <v>12</v>
      </c>
      <c r="AG34">
        <v>7.34</v>
      </c>
      <c r="AH34">
        <v>27.67</v>
      </c>
      <c r="AI34">
        <v>27.67</v>
      </c>
      <c r="AJ34">
        <v>25.02</v>
      </c>
      <c r="AK34">
        <v>46</v>
      </c>
      <c r="AL34">
        <v>19</v>
      </c>
    </row>
    <row r="35" spans="1:38">
      <c r="A35" t="s">
        <v>77</v>
      </c>
      <c r="B35" s="34">
        <v>261.29000000000002</v>
      </c>
      <c r="C35" s="34">
        <v>86.81</v>
      </c>
      <c r="D35" s="93">
        <f t="shared" si="0"/>
        <v>92</v>
      </c>
      <c r="E35" s="34">
        <v>16.05</v>
      </c>
      <c r="F35" s="34"/>
      <c r="G35" s="34"/>
      <c r="H35" s="34"/>
      <c r="I35" s="34"/>
      <c r="J35" s="37">
        <v>4.66</v>
      </c>
      <c r="K35" s="37">
        <v>4.66</v>
      </c>
      <c r="L35" s="37">
        <v>4.78</v>
      </c>
      <c r="M35">
        <v>40.74</v>
      </c>
      <c r="N35">
        <v>272.12</v>
      </c>
      <c r="O35">
        <v>100.26</v>
      </c>
      <c r="P35">
        <v>2.4</v>
      </c>
      <c r="Q35">
        <v>6.01</v>
      </c>
      <c r="R35" s="93">
        <v>30.67</v>
      </c>
      <c r="S35" s="93">
        <v>30.67</v>
      </c>
      <c r="T35" s="93">
        <v>30.66</v>
      </c>
      <c r="U35">
        <v>2.15</v>
      </c>
      <c r="V35">
        <v>42.948990000000002</v>
      </c>
      <c r="W35">
        <v>1.76</v>
      </c>
      <c r="X35">
        <v>43.5</v>
      </c>
      <c r="Y35">
        <v>14.5</v>
      </c>
      <c r="Z35">
        <v>14.5</v>
      </c>
      <c r="AA35">
        <v>69.89</v>
      </c>
      <c r="AB35">
        <v>13.98</v>
      </c>
      <c r="AC35">
        <v>32.21</v>
      </c>
      <c r="AD35">
        <v>18.350000000000001</v>
      </c>
      <c r="AE35">
        <v>31</v>
      </c>
      <c r="AF35">
        <v>16</v>
      </c>
      <c r="AG35">
        <v>11</v>
      </c>
      <c r="AH35">
        <v>32.67</v>
      </c>
      <c r="AI35">
        <v>32.67</v>
      </c>
      <c r="AJ35">
        <v>25.02</v>
      </c>
      <c r="AK35">
        <v>67</v>
      </c>
      <c r="AL35">
        <v>28</v>
      </c>
    </row>
    <row r="36" spans="1:38">
      <c r="A36" t="s">
        <v>78</v>
      </c>
      <c r="B36" s="34">
        <v>261.29000000000002</v>
      </c>
      <c r="C36" s="34">
        <v>86.81</v>
      </c>
      <c r="D36" s="93">
        <f t="shared" si="0"/>
        <v>92</v>
      </c>
      <c r="E36" s="34">
        <v>16.05</v>
      </c>
      <c r="F36" s="34"/>
      <c r="G36" s="34"/>
      <c r="H36" s="34"/>
      <c r="I36" s="34"/>
      <c r="J36" s="37">
        <v>5.9</v>
      </c>
      <c r="K36" s="37">
        <v>5.9</v>
      </c>
      <c r="L36" s="37">
        <v>6.05</v>
      </c>
      <c r="M36">
        <v>36.49</v>
      </c>
      <c r="N36">
        <v>272.12</v>
      </c>
      <c r="O36">
        <v>100.26</v>
      </c>
      <c r="P36">
        <v>2.4</v>
      </c>
      <c r="Q36">
        <v>6.01</v>
      </c>
      <c r="R36" s="93">
        <v>30.67</v>
      </c>
      <c r="S36" s="93">
        <v>30.67</v>
      </c>
      <c r="T36" s="93">
        <v>30.66</v>
      </c>
      <c r="U36">
        <v>2.15</v>
      </c>
      <c r="V36">
        <v>50.603844000000002</v>
      </c>
      <c r="W36">
        <v>1.76</v>
      </c>
      <c r="X36">
        <v>42.5</v>
      </c>
      <c r="Y36">
        <v>14.16</v>
      </c>
      <c r="Z36">
        <v>14.17</v>
      </c>
      <c r="AA36">
        <v>93.54</v>
      </c>
      <c r="AB36">
        <v>18.71</v>
      </c>
      <c r="AC36">
        <v>40.36</v>
      </c>
      <c r="AD36">
        <v>22.52</v>
      </c>
      <c r="AE36">
        <v>40</v>
      </c>
      <c r="AF36">
        <v>20</v>
      </c>
      <c r="AG36">
        <v>10.66</v>
      </c>
      <c r="AH36">
        <v>31.67</v>
      </c>
      <c r="AI36">
        <v>31.67</v>
      </c>
      <c r="AJ36">
        <v>25.02</v>
      </c>
      <c r="AK36">
        <v>84</v>
      </c>
      <c r="AL36">
        <v>36</v>
      </c>
    </row>
    <row r="37" spans="1:38">
      <c r="A37" t="s">
        <v>79</v>
      </c>
      <c r="B37" s="34">
        <v>261.29000000000002</v>
      </c>
      <c r="C37" s="34">
        <v>86.81</v>
      </c>
      <c r="D37" s="93">
        <f t="shared" si="0"/>
        <v>95</v>
      </c>
      <c r="E37" s="34">
        <v>16.05</v>
      </c>
      <c r="F37" s="34"/>
      <c r="G37" s="34"/>
      <c r="H37" s="34"/>
      <c r="I37" s="34"/>
      <c r="J37" s="37">
        <v>7.15</v>
      </c>
      <c r="K37" s="37">
        <v>7.15</v>
      </c>
      <c r="L37" s="37">
        <v>7.32</v>
      </c>
      <c r="M37">
        <v>35.08</v>
      </c>
      <c r="N37">
        <v>272.12</v>
      </c>
      <c r="O37">
        <v>100.26</v>
      </c>
      <c r="P37">
        <v>2.4</v>
      </c>
      <c r="Q37">
        <v>6.01</v>
      </c>
      <c r="R37" s="93">
        <v>31.67</v>
      </c>
      <c r="S37" s="93">
        <v>31.67</v>
      </c>
      <c r="T37" s="93">
        <v>31.66</v>
      </c>
      <c r="U37">
        <v>2.15</v>
      </c>
      <c r="V37">
        <v>57.304276000000002</v>
      </c>
      <c r="W37">
        <v>1.76</v>
      </c>
      <c r="X37">
        <v>42.5</v>
      </c>
      <c r="Y37">
        <v>14.16</v>
      </c>
      <c r="Z37">
        <v>14.17</v>
      </c>
      <c r="AA37">
        <v>117.09</v>
      </c>
      <c r="AB37">
        <v>23.42</v>
      </c>
      <c r="AC37">
        <v>48.05</v>
      </c>
      <c r="AD37">
        <v>26.13</v>
      </c>
      <c r="AE37">
        <v>49</v>
      </c>
      <c r="AF37">
        <v>24</v>
      </c>
      <c r="AG37">
        <v>11.34</v>
      </c>
      <c r="AH37">
        <v>28.33</v>
      </c>
      <c r="AI37">
        <v>28.33</v>
      </c>
      <c r="AJ37">
        <v>25.98</v>
      </c>
      <c r="AK37">
        <v>102</v>
      </c>
      <c r="AL37">
        <v>43</v>
      </c>
    </row>
    <row r="38" spans="1:38">
      <c r="A38" t="s">
        <v>80</v>
      </c>
      <c r="B38" s="34">
        <v>261.29000000000002</v>
      </c>
      <c r="C38" s="34">
        <v>86.81</v>
      </c>
      <c r="D38" s="93">
        <f t="shared" si="0"/>
        <v>95</v>
      </c>
      <c r="E38" s="34">
        <v>16.05</v>
      </c>
      <c r="F38" s="34"/>
      <c r="G38" s="34"/>
      <c r="H38" s="34"/>
      <c r="I38" s="34"/>
      <c r="J38" s="37">
        <v>8.36</v>
      </c>
      <c r="K38" s="37">
        <v>8.36</v>
      </c>
      <c r="L38" s="37">
        <v>8.57</v>
      </c>
      <c r="M38">
        <v>35.08</v>
      </c>
      <c r="N38">
        <v>272.12</v>
      </c>
      <c r="O38">
        <v>100.26</v>
      </c>
      <c r="P38">
        <v>2.4</v>
      </c>
      <c r="Q38">
        <v>6.01</v>
      </c>
      <c r="R38" s="93">
        <v>31.67</v>
      </c>
      <c r="S38" s="93">
        <v>31.67</v>
      </c>
      <c r="T38" s="93">
        <v>31.66</v>
      </c>
      <c r="U38">
        <v>2.15</v>
      </c>
      <c r="V38">
        <v>63.069763999999999</v>
      </c>
      <c r="W38">
        <v>1.76</v>
      </c>
      <c r="X38">
        <v>42</v>
      </c>
      <c r="Y38">
        <v>14</v>
      </c>
      <c r="Z38">
        <v>14</v>
      </c>
      <c r="AA38">
        <v>137.69999999999999</v>
      </c>
      <c r="AB38">
        <v>27.54</v>
      </c>
      <c r="AC38">
        <v>55.38</v>
      </c>
      <c r="AD38">
        <v>29.44</v>
      </c>
      <c r="AE38">
        <v>57</v>
      </c>
      <c r="AF38">
        <v>28</v>
      </c>
      <c r="AG38">
        <v>11.34</v>
      </c>
      <c r="AH38">
        <v>28</v>
      </c>
      <c r="AI38">
        <v>28</v>
      </c>
      <c r="AJ38">
        <v>25.98</v>
      </c>
      <c r="AK38">
        <v>119</v>
      </c>
      <c r="AL38">
        <v>51</v>
      </c>
    </row>
    <row r="39" spans="1:38">
      <c r="A39" t="s">
        <v>81</v>
      </c>
      <c r="B39" s="34">
        <v>201.01</v>
      </c>
      <c r="C39" s="34">
        <v>67.930000000000007</v>
      </c>
      <c r="D39" s="93">
        <f t="shared" si="0"/>
        <v>95</v>
      </c>
      <c r="E39" s="34">
        <v>16.05</v>
      </c>
      <c r="F39" s="34"/>
      <c r="G39" s="34"/>
      <c r="H39" s="34"/>
      <c r="I39" s="34"/>
      <c r="J39" s="37">
        <v>9.52</v>
      </c>
      <c r="K39" s="37">
        <v>9.52</v>
      </c>
      <c r="L39" s="37">
        <v>9.76</v>
      </c>
      <c r="M39">
        <v>35.08</v>
      </c>
      <c r="N39">
        <v>272.12</v>
      </c>
      <c r="O39">
        <v>100.26</v>
      </c>
      <c r="P39">
        <v>1.93</v>
      </c>
      <c r="Q39">
        <v>6.01</v>
      </c>
      <c r="R39" s="93">
        <v>31.67</v>
      </c>
      <c r="S39" s="93">
        <v>31.67</v>
      </c>
      <c r="T39" s="93">
        <v>31.66</v>
      </c>
      <c r="U39">
        <v>2.2200000000000002</v>
      </c>
      <c r="V39">
        <v>82.469852000000003</v>
      </c>
      <c r="W39">
        <v>1.76</v>
      </c>
      <c r="X39">
        <v>32.5</v>
      </c>
      <c r="Y39">
        <v>10.84</v>
      </c>
      <c r="Z39">
        <v>10.83</v>
      </c>
      <c r="AA39">
        <v>154.55000000000001</v>
      </c>
      <c r="AB39">
        <v>30.91</v>
      </c>
      <c r="AC39">
        <v>62.28</v>
      </c>
      <c r="AD39">
        <v>32.520000000000003</v>
      </c>
      <c r="AE39">
        <v>65</v>
      </c>
      <c r="AF39">
        <v>33</v>
      </c>
      <c r="AG39">
        <v>11</v>
      </c>
      <c r="AH39">
        <v>23.67</v>
      </c>
      <c r="AI39">
        <v>23.67</v>
      </c>
      <c r="AJ39">
        <v>25.98</v>
      </c>
      <c r="AK39">
        <v>137</v>
      </c>
      <c r="AL39">
        <v>58</v>
      </c>
    </row>
    <row r="40" spans="1:38">
      <c r="A40" t="s">
        <v>82</v>
      </c>
      <c r="B40" s="34">
        <v>201.01</v>
      </c>
      <c r="C40" s="34">
        <v>67.930000000000007</v>
      </c>
      <c r="D40" s="93">
        <f t="shared" si="0"/>
        <v>95</v>
      </c>
      <c r="E40" s="34">
        <v>16.05</v>
      </c>
      <c r="F40" s="34"/>
      <c r="G40" s="34"/>
      <c r="H40" s="34"/>
      <c r="I40" s="34"/>
      <c r="J40" s="37">
        <v>10.63</v>
      </c>
      <c r="K40" s="37">
        <v>10.63</v>
      </c>
      <c r="L40" s="37">
        <v>10.9</v>
      </c>
      <c r="M40">
        <v>35.08</v>
      </c>
      <c r="N40">
        <v>272.12</v>
      </c>
      <c r="O40">
        <v>100.26</v>
      </c>
      <c r="P40">
        <v>1.93</v>
      </c>
      <c r="Q40">
        <v>6.01</v>
      </c>
      <c r="R40" s="93">
        <v>31.67</v>
      </c>
      <c r="S40" s="93">
        <v>31.67</v>
      </c>
      <c r="T40" s="93">
        <v>31.66</v>
      </c>
      <c r="U40">
        <v>2.2200000000000002</v>
      </c>
      <c r="V40">
        <v>88.917069999999995</v>
      </c>
      <c r="W40">
        <v>1.76</v>
      </c>
      <c r="X40">
        <v>32</v>
      </c>
      <c r="Y40">
        <v>10.66</v>
      </c>
      <c r="Z40">
        <v>10.67</v>
      </c>
      <c r="AA40">
        <v>174.03</v>
      </c>
      <c r="AB40">
        <v>34.799999999999997</v>
      </c>
      <c r="AC40">
        <v>68.72</v>
      </c>
      <c r="AD40">
        <v>35.21</v>
      </c>
      <c r="AE40">
        <v>70</v>
      </c>
      <c r="AF40">
        <v>35</v>
      </c>
      <c r="AG40">
        <v>10.66</v>
      </c>
      <c r="AH40">
        <v>23</v>
      </c>
      <c r="AI40">
        <v>23</v>
      </c>
      <c r="AJ40">
        <v>25.98</v>
      </c>
      <c r="AK40">
        <v>151</v>
      </c>
      <c r="AL40">
        <v>64</v>
      </c>
    </row>
    <row r="41" spans="1:38">
      <c r="A41" t="s">
        <v>83</v>
      </c>
      <c r="B41" s="34">
        <v>201.01</v>
      </c>
      <c r="C41" s="34">
        <v>67.930000000000007</v>
      </c>
      <c r="D41" s="93">
        <f t="shared" si="0"/>
        <v>95</v>
      </c>
      <c r="E41" s="34">
        <v>16.05</v>
      </c>
      <c r="F41" s="34"/>
      <c r="G41" s="34"/>
      <c r="H41" s="34"/>
      <c r="I41" s="34"/>
      <c r="J41" s="37">
        <v>11.66</v>
      </c>
      <c r="K41" s="37">
        <v>11.66</v>
      </c>
      <c r="L41" s="37">
        <v>11.95</v>
      </c>
      <c r="M41">
        <v>35.08</v>
      </c>
      <c r="N41">
        <v>272.12</v>
      </c>
      <c r="O41">
        <v>100.26</v>
      </c>
      <c r="P41">
        <v>2.2400000000000002</v>
      </c>
      <c r="Q41">
        <v>5.01</v>
      </c>
      <c r="R41" s="93">
        <v>31.67</v>
      </c>
      <c r="S41" s="93">
        <v>31.67</v>
      </c>
      <c r="T41" s="93">
        <v>31.66</v>
      </c>
      <c r="U41">
        <v>2.2200000000000002</v>
      </c>
      <c r="V41">
        <v>95.042901000000001</v>
      </c>
      <c r="W41">
        <v>1.76</v>
      </c>
      <c r="X41">
        <v>31.5</v>
      </c>
      <c r="Y41">
        <v>10.5</v>
      </c>
      <c r="Z41">
        <v>10.5</v>
      </c>
      <c r="AA41">
        <v>191.8</v>
      </c>
      <c r="AB41">
        <v>38.36</v>
      </c>
      <c r="AC41">
        <v>74.7</v>
      </c>
      <c r="AD41">
        <v>37.840000000000003</v>
      </c>
      <c r="AE41">
        <v>77</v>
      </c>
      <c r="AF41">
        <v>38</v>
      </c>
      <c r="AG41">
        <v>8</v>
      </c>
      <c r="AH41">
        <v>19.329999999999998</v>
      </c>
      <c r="AI41">
        <v>19.329999999999998</v>
      </c>
      <c r="AJ41">
        <v>25.98</v>
      </c>
      <c r="AK41">
        <v>165</v>
      </c>
      <c r="AL41">
        <v>70</v>
      </c>
    </row>
    <row r="42" spans="1:38">
      <c r="A42" t="s">
        <v>84</v>
      </c>
      <c r="B42" s="34">
        <v>201.01</v>
      </c>
      <c r="C42" s="34">
        <v>67.930000000000007</v>
      </c>
      <c r="D42" s="93">
        <f t="shared" si="0"/>
        <v>96</v>
      </c>
      <c r="E42" s="34">
        <v>16.05</v>
      </c>
      <c r="F42" s="34"/>
      <c r="G42" s="34"/>
      <c r="H42" s="34"/>
      <c r="I42" s="34"/>
      <c r="J42" s="37">
        <v>12.59</v>
      </c>
      <c r="K42" s="37">
        <v>12.59</v>
      </c>
      <c r="L42" s="37">
        <v>12.9</v>
      </c>
      <c r="M42">
        <v>35.08</v>
      </c>
      <c r="N42">
        <v>272.12</v>
      </c>
      <c r="O42">
        <v>100.26</v>
      </c>
      <c r="P42">
        <v>2.2400000000000002</v>
      </c>
      <c r="Q42">
        <v>5.01</v>
      </c>
      <c r="R42" s="93">
        <v>32</v>
      </c>
      <c r="S42" s="93">
        <v>32</v>
      </c>
      <c r="T42" s="93">
        <v>32</v>
      </c>
      <c r="U42">
        <v>2.2200000000000002</v>
      </c>
      <c r="V42">
        <v>100.58439199999999</v>
      </c>
      <c r="W42">
        <v>1.76</v>
      </c>
      <c r="X42">
        <v>31</v>
      </c>
      <c r="Y42">
        <v>10.34</v>
      </c>
      <c r="Z42">
        <v>10.33</v>
      </c>
      <c r="AA42">
        <v>206.53</v>
      </c>
      <c r="AB42">
        <v>41.3</v>
      </c>
      <c r="AC42">
        <v>80.010000000000005</v>
      </c>
      <c r="AD42">
        <v>40.04</v>
      </c>
      <c r="AE42">
        <v>83</v>
      </c>
      <c r="AF42">
        <v>42</v>
      </c>
      <c r="AG42">
        <v>7.66</v>
      </c>
      <c r="AH42">
        <v>18.670000000000002</v>
      </c>
      <c r="AI42">
        <v>18.670000000000002</v>
      </c>
      <c r="AJ42">
        <v>25.98</v>
      </c>
      <c r="AK42">
        <v>175</v>
      </c>
      <c r="AL42">
        <v>75</v>
      </c>
    </row>
    <row r="43" spans="1:38">
      <c r="A43" t="s">
        <v>85</v>
      </c>
      <c r="B43" s="34">
        <v>201.01</v>
      </c>
      <c r="C43" s="34">
        <v>67.930000000000007</v>
      </c>
      <c r="D43" s="93">
        <f t="shared" si="0"/>
        <v>96</v>
      </c>
      <c r="E43" s="34">
        <v>16.05</v>
      </c>
      <c r="F43" s="34"/>
      <c r="G43" s="34"/>
      <c r="H43" s="34"/>
      <c r="I43" s="34"/>
      <c r="J43" s="37">
        <v>13.43</v>
      </c>
      <c r="K43" s="37">
        <v>13.43</v>
      </c>
      <c r="L43" s="37">
        <v>13.76</v>
      </c>
      <c r="M43">
        <v>35.08</v>
      </c>
      <c r="N43">
        <v>272.12</v>
      </c>
      <c r="O43">
        <v>100.26</v>
      </c>
      <c r="P43">
        <v>2.2400000000000002</v>
      </c>
      <c r="Q43">
        <v>5.01</v>
      </c>
      <c r="R43" s="93">
        <v>32</v>
      </c>
      <c r="S43" s="93">
        <v>32</v>
      </c>
      <c r="T43" s="93">
        <v>32</v>
      </c>
      <c r="U43">
        <v>0</v>
      </c>
      <c r="V43">
        <v>103.58400399999999</v>
      </c>
      <c r="W43">
        <v>1.71</v>
      </c>
      <c r="X43">
        <v>30.5</v>
      </c>
      <c r="Y43">
        <v>10.16</v>
      </c>
      <c r="Z43">
        <v>10.17</v>
      </c>
      <c r="AA43">
        <v>213.11</v>
      </c>
      <c r="AB43">
        <v>42.62</v>
      </c>
      <c r="AC43">
        <v>84.62</v>
      </c>
      <c r="AD43">
        <v>41.96</v>
      </c>
      <c r="AE43">
        <v>89</v>
      </c>
      <c r="AF43">
        <v>45</v>
      </c>
      <c r="AG43">
        <v>7.66</v>
      </c>
      <c r="AH43">
        <v>18.329999999999998</v>
      </c>
      <c r="AI43">
        <v>18.329999999999998</v>
      </c>
      <c r="AJ43">
        <v>25.98</v>
      </c>
      <c r="AK43">
        <v>184</v>
      </c>
      <c r="AL43">
        <v>79</v>
      </c>
    </row>
    <row r="44" spans="1:38">
      <c r="A44" t="s">
        <v>86</v>
      </c>
      <c r="B44" s="34">
        <v>201.01</v>
      </c>
      <c r="C44" s="34">
        <v>67.930000000000007</v>
      </c>
      <c r="D44" s="93">
        <f t="shared" si="0"/>
        <v>96</v>
      </c>
      <c r="E44" s="34">
        <v>16.05</v>
      </c>
      <c r="F44" s="34"/>
      <c r="G44" s="34"/>
      <c r="H44" s="34"/>
      <c r="I44" s="34"/>
      <c r="J44" s="37">
        <v>14.17</v>
      </c>
      <c r="K44" s="37">
        <v>14.17</v>
      </c>
      <c r="L44" s="37">
        <v>14.53</v>
      </c>
      <c r="M44">
        <v>35.08</v>
      </c>
      <c r="N44">
        <v>272.12</v>
      </c>
      <c r="O44">
        <v>100.26</v>
      </c>
      <c r="P44">
        <v>2.2400000000000002</v>
      </c>
      <c r="Q44">
        <v>5.01</v>
      </c>
      <c r="R44" s="93">
        <v>32</v>
      </c>
      <c r="S44" s="93">
        <v>32</v>
      </c>
      <c r="T44" s="93">
        <v>32</v>
      </c>
      <c r="U44">
        <v>0</v>
      </c>
      <c r="V44">
        <v>105.921364</v>
      </c>
      <c r="W44">
        <v>1.71</v>
      </c>
      <c r="X44">
        <v>30.5</v>
      </c>
      <c r="Y44">
        <v>10.16</v>
      </c>
      <c r="Z44">
        <v>10.17</v>
      </c>
      <c r="AA44">
        <v>226.01</v>
      </c>
      <c r="AB44">
        <v>45.2</v>
      </c>
      <c r="AC44">
        <v>88.8</v>
      </c>
      <c r="AD44">
        <v>43.8</v>
      </c>
      <c r="AE44">
        <v>92</v>
      </c>
      <c r="AF44">
        <v>46</v>
      </c>
      <c r="AG44">
        <v>7.66</v>
      </c>
      <c r="AH44">
        <v>18</v>
      </c>
      <c r="AI44">
        <v>18</v>
      </c>
      <c r="AJ44">
        <v>25.98</v>
      </c>
      <c r="AK44">
        <v>189</v>
      </c>
      <c r="AL44">
        <v>81</v>
      </c>
    </row>
    <row r="45" spans="1:38">
      <c r="A45" t="s">
        <v>87</v>
      </c>
      <c r="B45" s="34">
        <v>174.12</v>
      </c>
      <c r="C45" s="34">
        <v>43.87</v>
      </c>
      <c r="D45" s="93">
        <f t="shared" si="0"/>
        <v>96</v>
      </c>
      <c r="E45" s="34">
        <v>16.05</v>
      </c>
      <c r="F45" s="34"/>
      <c r="G45" s="34"/>
      <c r="H45" s="34"/>
      <c r="I45" s="34"/>
      <c r="J45" s="37">
        <v>14.83</v>
      </c>
      <c r="K45" s="37">
        <v>14.83</v>
      </c>
      <c r="L45" s="37">
        <v>15.2</v>
      </c>
      <c r="M45">
        <v>35.08</v>
      </c>
      <c r="N45">
        <v>272.12</v>
      </c>
      <c r="O45">
        <v>91.43</v>
      </c>
      <c r="P45">
        <v>2.2400000000000002</v>
      </c>
      <c r="Q45">
        <v>5.01</v>
      </c>
      <c r="R45" s="93">
        <v>32</v>
      </c>
      <c r="S45" s="93">
        <v>32</v>
      </c>
      <c r="T45" s="93">
        <v>32</v>
      </c>
      <c r="U45">
        <v>0</v>
      </c>
      <c r="V45">
        <v>117.364689</v>
      </c>
      <c r="W45">
        <v>1.71</v>
      </c>
      <c r="X45">
        <v>30.5</v>
      </c>
      <c r="Y45">
        <v>10.16</v>
      </c>
      <c r="Z45">
        <v>10.17</v>
      </c>
      <c r="AA45">
        <v>232.75</v>
      </c>
      <c r="AB45">
        <v>46.55</v>
      </c>
      <c r="AC45">
        <v>91.13</v>
      </c>
      <c r="AD45">
        <v>45.55</v>
      </c>
      <c r="AE45">
        <v>93</v>
      </c>
      <c r="AF45">
        <v>47</v>
      </c>
      <c r="AG45">
        <v>7.66</v>
      </c>
      <c r="AH45">
        <v>17.670000000000002</v>
      </c>
      <c r="AI45">
        <v>17.670000000000002</v>
      </c>
      <c r="AJ45">
        <v>25.98</v>
      </c>
      <c r="AK45">
        <v>193</v>
      </c>
      <c r="AL45">
        <v>82</v>
      </c>
    </row>
    <row r="46" spans="1:38">
      <c r="A46" t="s">
        <v>88</v>
      </c>
      <c r="B46" s="34">
        <v>174.12</v>
      </c>
      <c r="C46" s="34">
        <v>38.5</v>
      </c>
      <c r="D46" s="93">
        <f t="shared" si="0"/>
        <v>96</v>
      </c>
      <c r="E46" s="34">
        <v>16.05</v>
      </c>
      <c r="F46" s="34"/>
      <c r="G46" s="34"/>
      <c r="H46" s="34"/>
      <c r="I46" s="34"/>
      <c r="J46" s="37">
        <v>15.4</v>
      </c>
      <c r="K46" s="37">
        <v>15.4</v>
      </c>
      <c r="L46" s="37">
        <v>15.79</v>
      </c>
      <c r="M46">
        <v>35.08</v>
      </c>
      <c r="N46">
        <v>272.12</v>
      </c>
      <c r="O46">
        <v>91.43</v>
      </c>
      <c r="P46">
        <v>2.2400000000000002</v>
      </c>
      <c r="Q46">
        <v>5.01</v>
      </c>
      <c r="R46" s="93">
        <v>32</v>
      </c>
      <c r="S46" s="93">
        <v>32</v>
      </c>
      <c r="T46" s="93">
        <v>32</v>
      </c>
      <c r="U46">
        <v>0</v>
      </c>
      <c r="V46">
        <v>121.075248</v>
      </c>
      <c r="W46">
        <v>1.71</v>
      </c>
      <c r="X46">
        <v>30.5</v>
      </c>
      <c r="Y46">
        <v>10.16</v>
      </c>
      <c r="Z46">
        <v>10.17</v>
      </c>
      <c r="AA46">
        <v>232.75</v>
      </c>
      <c r="AB46">
        <v>46.55</v>
      </c>
      <c r="AC46">
        <v>91.96</v>
      </c>
      <c r="AD46">
        <v>46.6</v>
      </c>
      <c r="AE46">
        <v>93</v>
      </c>
      <c r="AF46">
        <v>47</v>
      </c>
      <c r="AG46">
        <v>7.66</v>
      </c>
      <c r="AH46">
        <v>17.329999999999998</v>
      </c>
      <c r="AI46">
        <v>17.329999999999998</v>
      </c>
      <c r="AJ46">
        <v>25.98</v>
      </c>
      <c r="AK46">
        <v>196</v>
      </c>
      <c r="AL46">
        <v>84</v>
      </c>
    </row>
    <row r="47" spans="1:38">
      <c r="A47" t="s">
        <v>89</v>
      </c>
      <c r="B47" s="34">
        <v>145.25</v>
      </c>
      <c r="C47" s="34">
        <v>38.5</v>
      </c>
      <c r="D47" s="93">
        <f t="shared" si="0"/>
        <v>96</v>
      </c>
      <c r="E47" s="34">
        <v>16.05</v>
      </c>
      <c r="F47" s="34"/>
      <c r="G47" s="34"/>
      <c r="H47" s="34"/>
      <c r="I47" s="34"/>
      <c r="J47" s="37">
        <v>15.84</v>
      </c>
      <c r="K47" s="37">
        <v>15.84</v>
      </c>
      <c r="L47" s="37">
        <v>16.239999999999998</v>
      </c>
      <c r="M47">
        <v>35.08</v>
      </c>
      <c r="N47">
        <v>272.12</v>
      </c>
      <c r="O47">
        <v>91.43</v>
      </c>
      <c r="P47">
        <v>2.2400000000000002</v>
      </c>
      <c r="Q47">
        <v>5.01</v>
      </c>
      <c r="R47" s="93">
        <v>32</v>
      </c>
      <c r="S47" s="93">
        <v>32</v>
      </c>
      <c r="T47" s="93">
        <v>32</v>
      </c>
      <c r="U47">
        <v>0</v>
      </c>
      <c r="V47">
        <v>123.850863</v>
      </c>
      <c r="W47">
        <v>1.71</v>
      </c>
      <c r="X47">
        <v>30.5</v>
      </c>
      <c r="Y47">
        <v>10.16</v>
      </c>
      <c r="Z47">
        <v>10.17</v>
      </c>
      <c r="AA47">
        <v>232.75</v>
      </c>
      <c r="AB47">
        <v>46.55</v>
      </c>
      <c r="AC47">
        <v>92.08</v>
      </c>
      <c r="AD47">
        <v>45.3</v>
      </c>
      <c r="AE47">
        <v>93</v>
      </c>
      <c r="AF47">
        <v>47</v>
      </c>
      <c r="AG47">
        <v>7.66</v>
      </c>
      <c r="AH47">
        <v>17.329999999999998</v>
      </c>
      <c r="AI47">
        <v>17.329999999999998</v>
      </c>
      <c r="AJ47">
        <v>25.98</v>
      </c>
      <c r="AK47">
        <v>196</v>
      </c>
      <c r="AL47">
        <v>84</v>
      </c>
    </row>
    <row r="48" spans="1:38">
      <c r="A48" t="s">
        <v>90</v>
      </c>
      <c r="B48" s="34">
        <v>145.25</v>
      </c>
      <c r="C48" s="34">
        <v>38.5</v>
      </c>
      <c r="D48" s="93">
        <f t="shared" si="0"/>
        <v>96</v>
      </c>
      <c r="E48" s="34">
        <v>16.05</v>
      </c>
      <c r="F48" s="34"/>
      <c r="G48" s="34"/>
      <c r="H48" s="34"/>
      <c r="I48" s="34"/>
      <c r="J48" s="37">
        <v>16.13</v>
      </c>
      <c r="K48" s="37">
        <v>16.13</v>
      </c>
      <c r="L48" s="37">
        <v>16.54</v>
      </c>
      <c r="M48">
        <v>35.08</v>
      </c>
      <c r="N48">
        <v>272.12</v>
      </c>
      <c r="O48">
        <v>62.56</v>
      </c>
      <c r="P48">
        <v>2.2400000000000002</v>
      </c>
      <c r="Q48">
        <v>5.01</v>
      </c>
      <c r="R48" s="93">
        <v>32</v>
      </c>
      <c r="S48" s="93">
        <v>32</v>
      </c>
      <c r="T48" s="93">
        <v>32</v>
      </c>
      <c r="U48">
        <v>0</v>
      </c>
      <c r="V48">
        <v>125.642839</v>
      </c>
      <c r="W48">
        <v>1.71</v>
      </c>
      <c r="X48">
        <v>30.5</v>
      </c>
      <c r="Y48">
        <v>10.16</v>
      </c>
      <c r="Z48">
        <v>10.17</v>
      </c>
      <c r="AA48">
        <v>232.75</v>
      </c>
      <c r="AB48">
        <v>46.55</v>
      </c>
      <c r="AC48">
        <v>92.04</v>
      </c>
      <c r="AD48">
        <v>45.5</v>
      </c>
      <c r="AE48">
        <v>93</v>
      </c>
      <c r="AF48">
        <v>47</v>
      </c>
      <c r="AG48">
        <v>7.66</v>
      </c>
      <c r="AH48">
        <v>17.329999999999998</v>
      </c>
      <c r="AI48">
        <v>17.329999999999998</v>
      </c>
      <c r="AJ48">
        <v>25.98</v>
      </c>
      <c r="AK48">
        <v>196</v>
      </c>
      <c r="AL48">
        <v>84</v>
      </c>
    </row>
    <row r="49" spans="1:38">
      <c r="A49" t="s">
        <v>91</v>
      </c>
      <c r="B49" s="34">
        <v>145.25</v>
      </c>
      <c r="C49" s="34">
        <v>38.5</v>
      </c>
      <c r="D49" s="93">
        <f t="shared" si="0"/>
        <v>96</v>
      </c>
      <c r="E49" s="34">
        <v>16.05</v>
      </c>
      <c r="F49" s="34"/>
      <c r="G49" s="34"/>
      <c r="H49" s="34"/>
      <c r="I49" s="34"/>
      <c r="J49" s="37">
        <v>16.309999999999999</v>
      </c>
      <c r="K49" s="37">
        <v>16.309999999999999</v>
      </c>
      <c r="L49" s="37">
        <v>16.72</v>
      </c>
      <c r="M49">
        <v>35.08</v>
      </c>
      <c r="N49">
        <v>272.12</v>
      </c>
      <c r="O49">
        <v>62.56</v>
      </c>
      <c r="P49">
        <v>2.2400000000000002</v>
      </c>
      <c r="Q49">
        <v>5.01</v>
      </c>
      <c r="R49" s="93">
        <v>32</v>
      </c>
      <c r="S49" s="93">
        <v>32</v>
      </c>
      <c r="T49" s="93">
        <v>32</v>
      </c>
      <c r="U49">
        <v>0</v>
      </c>
      <c r="V49">
        <v>127.30820799999999</v>
      </c>
      <c r="W49">
        <v>1.71</v>
      </c>
      <c r="X49">
        <v>31</v>
      </c>
      <c r="Y49">
        <v>10.34</v>
      </c>
      <c r="Z49">
        <v>10.33</v>
      </c>
      <c r="AA49">
        <v>232.75</v>
      </c>
      <c r="AB49">
        <v>46.55</v>
      </c>
      <c r="AC49">
        <v>92.12</v>
      </c>
      <c r="AD49">
        <v>45.6</v>
      </c>
      <c r="AE49">
        <v>93</v>
      </c>
      <c r="AF49">
        <v>47</v>
      </c>
      <c r="AG49">
        <v>7.66</v>
      </c>
      <c r="AH49">
        <v>17.670000000000002</v>
      </c>
      <c r="AI49">
        <v>17.670000000000002</v>
      </c>
      <c r="AJ49">
        <v>25.98</v>
      </c>
      <c r="AK49">
        <v>196</v>
      </c>
      <c r="AL49">
        <v>84</v>
      </c>
    </row>
    <row r="50" spans="1:38">
      <c r="A50" t="s">
        <v>92</v>
      </c>
      <c r="B50" s="34">
        <v>145.25</v>
      </c>
      <c r="C50" s="34">
        <v>38.5</v>
      </c>
      <c r="D50" s="93">
        <f t="shared" si="0"/>
        <v>96</v>
      </c>
      <c r="E50" s="34">
        <v>16.05</v>
      </c>
      <c r="F50" s="34"/>
      <c r="G50" s="34"/>
      <c r="H50" s="34"/>
      <c r="I50" s="34"/>
      <c r="J50" s="37">
        <v>16.329999999999998</v>
      </c>
      <c r="K50" s="37">
        <v>16.329999999999998</v>
      </c>
      <c r="L50" s="37">
        <v>16.739999999999998</v>
      </c>
      <c r="M50">
        <v>35.08</v>
      </c>
      <c r="N50">
        <v>272.12</v>
      </c>
      <c r="O50">
        <v>62.56</v>
      </c>
      <c r="P50">
        <v>2.2400000000000002</v>
      </c>
      <c r="Q50">
        <v>5.01</v>
      </c>
      <c r="R50" s="93">
        <v>32</v>
      </c>
      <c r="S50" s="93">
        <v>32</v>
      </c>
      <c r="T50" s="93">
        <v>32</v>
      </c>
      <c r="U50">
        <v>0</v>
      </c>
      <c r="V50">
        <v>129.58713399999999</v>
      </c>
      <c r="W50">
        <v>1.71</v>
      </c>
      <c r="X50">
        <v>32</v>
      </c>
      <c r="Y50">
        <v>10.66</v>
      </c>
      <c r="Z50">
        <v>10.67</v>
      </c>
      <c r="AA50">
        <v>232.75</v>
      </c>
      <c r="AB50">
        <v>46.55</v>
      </c>
      <c r="AC50">
        <v>92.3</v>
      </c>
      <c r="AD50">
        <v>45.7</v>
      </c>
      <c r="AE50">
        <v>93</v>
      </c>
      <c r="AF50">
        <v>47</v>
      </c>
      <c r="AG50">
        <v>7.66</v>
      </c>
      <c r="AH50">
        <v>18</v>
      </c>
      <c r="AI50">
        <v>18</v>
      </c>
      <c r="AJ50">
        <v>25.98</v>
      </c>
      <c r="AK50">
        <v>196</v>
      </c>
      <c r="AL50">
        <v>84</v>
      </c>
    </row>
    <row r="51" spans="1:38">
      <c r="A51" t="s">
        <v>93</v>
      </c>
      <c r="B51" s="34">
        <v>145.25</v>
      </c>
      <c r="C51" s="34">
        <v>38.5</v>
      </c>
      <c r="D51" s="93">
        <f t="shared" si="0"/>
        <v>96</v>
      </c>
      <c r="E51" s="34">
        <v>16.05</v>
      </c>
      <c r="F51" s="34"/>
      <c r="G51" s="34"/>
      <c r="H51" s="34"/>
      <c r="I51" s="34"/>
      <c r="J51" s="37">
        <v>16.329999999999998</v>
      </c>
      <c r="K51" s="37">
        <v>16.329999999999998</v>
      </c>
      <c r="L51" s="37">
        <v>16.739999999999998</v>
      </c>
      <c r="M51">
        <v>35.08</v>
      </c>
      <c r="N51">
        <v>272.12</v>
      </c>
      <c r="O51">
        <v>67.37</v>
      </c>
      <c r="P51">
        <v>2.2400000000000002</v>
      </c>
      <c r="Q51">
        <v>5.01</v>
      </c>
      <c r="R51" s="93">
        <v>32</v>
      </c>
      <c r="S51" s="93">
        <v>32</v>
      </c>
      <c r="T51" s="93">
        <v>32</v>
      </c>
      <c r="U51">
        <v>0</v>
      </c>
      <c r="V51">
        <v>135.66426999999999</v>
      </c>
      <c r="W51">
        <v>1.71</v>
      </c>
      <c r="X51">
        <v>34.5</v>
      </c>
      <c r="Y51">
        <v>11.5</v>
      </c>
      <c r="Z51">
        <v>11.5</v>
      </c>
      <c r="AA51">
        <v>232.75</v>
      </c>
      <c r="AB51">
        <v>46.55</v>
      </c>
      <c r="AC51">
        <v>92.4</v>
      </c>
      <c r="AD51">
        <v>45.7</v>
      </c>
      <c r="AE51">
        <v>93</v>
      </c>
      <c r="AF51">
        <v>47</v>
      </c>
      <c r="AG51">
        <v>7.66</v>
      </c>
      <c r="AH51">
        <v>18.329999999999998</v>
      </c>
      <c r="AI51">
        <v>18.329999999999998</v>
      </c>
      <c r="AJ51">
        <v>26.95</v>
      </c>
      <c r="AK51">
        <v>200</v>
      </c>
      <c r="AL51">
        <v>85</v>
      </c>
    </row>
    <row r="52" spans="1:38">
      <c r="A52" t="s">
        <v>94</v>
      </c>
      <c r="B52" s="34">
        <v>145.25</v>
      </c>
      <c r="C52" s="34">
        <v>38.5</v>
      </c>
      <c r="D52" s="93">
        <f t="shared" si="0"/>
        <v>96</v>
      </c>
      <c r="E52" s="34">
        <v>16.05</v>
      </c>
      <c r="F52" s="34"/>
      <c r="G52" s="34"/>
      <c r="H52" s="34"/>
      <c r="I52" s="34"/>
      <c r="J52" s="37">
        <v>16.329999999999998</v>
      </c>
      <c r="K52" s="37">
        <v>16.329999999999998</v>
      </c>
      <c r="L52" s="37">
        <v>16.739999999999998</v>
      </c>
      <c r="M52">
        <v>35.08</v>
      </c>
      <c r="N52">
        <v>272.12</v>
      </c>
      <c r="O52">
        <v>67.37</v>
      </c>
      <c r="P52">
        <v>2.2400000000000002</v>
      </c>
      <c r="Q52">
        <v>5.61</v>
      </c>
      <c r="R52" s="93">
        <v>32</v>
      </c>
      <c r="S52" s="93">
        <v>32</v>
      </c>
      <c r="T52" s="93">
        <v>32</v>
      </c>
      <c r="U52">
        <v>0</v>
      </c>
      <c r="V52">
        <v>132.43092200000001</v>
      </c>
      <c r="W52">
        <v>1.71</v>
      </c>
      <c r="X52">
        <v>35.5</v>
      </c>
      <c r="Y52">
        <v>11.84</v>
      </c>
      <c r="Z52">
        <v>11.83</v>
      </c>
      <c r="AA52">
        <v>232.75</v>
      </c>
      <c r="AB52">
        <v>46.55</v>
      </c>
      <c r="AC52">
        <v>92.36</v>
      </c>
      <c r="AD52">
        <v>45.7</v>
      </c>
      <c r="AE52">
        <v>93</v>
      </c>
      <c r="AF52">
        <v>47</v>
      </c>
      <c r="AG52">
        <v>8</v>
      </c>
      <c r="AH52">
        <v>19</v>
      </c>
      <c r="AI52">
        <v>19</v>
      </c>
      <c r="AJ52">
        <v>26.95</v>
      </c>
      <c r="AK52">
        <v>200</v>
      </c>
      <c r="AL52">
        <v>85</v>
      </c>
    </row>
    <row r="53" spans="1:38">
      <c r="A53" t="s">
        <v>95</v>
      </c>
      <c r="B53" s="34">
        <v>145.25</v>
      </c>
      <c r="C53" s="34">
        <v>38.5</v>
      </c>
      <c r="D53" s="93">
        <f t="shared" si="0"/>
        <v>96</v>
      </c>
      <c r="E53" s="34">
        <v>16.05</v>
      </c>
      <c r="F53" s="34"/>
      <c r="G53" s="34"/>
      <c r="H53" s="34"/>
      <c r="I53" s="34"/>
      <c r="J53" s="37">
        <v>16.329999999999998</v>
      </c>
      <c r="K53" s="37">
        <v>16.329999999999998</v>
      </c>
      <c r="L53" s="37">
        <v>16.739999999999998</v>
      </c>
      <c r="M53">
        <v>35.08</v>
      </c>
      <c r="N53">
        <v>272.12</v>
      </c>
      <c r="O53">
        <v>67.37</v>
      </c>
      <c r="P53">
        <v>2.2400000000000002</v>
      </c>
      <c r="Q53">
        <v>7.21</v>
      </c>
      <c r="R53" s="93">
        <v>32</v>
      </c>
      <c r="S53" s="93">
        <v>32</v>
      </c>
      <c r="T53" s="93">
        <v>32</v>
      </c>
      <c r="U53">
        <v>0</v>
      </c>
      <c r="V53">
        <v>130.492861</v>
      </c>
      <c r="W53">
        <v>1.71</v>
      </c>
      <c r="X53">
        <v>30</v>
      </c>
      <c r="Y53">
        <v>10</v>
      </c>
      <c r="Z53">
        <v>10</v>
      </c>
      <c r="AA53">
        <v>232.75</v>
      </c>
      <c r="AB53">
        <v>46.55</v>
      </c>
      <c r="AC53">
        <v>92.31</v>
      </c>
      <c r="AD53">
        <v>45.7</v>
      </c>
      <c r="AE53">
        <v>93</v>
      </c>
      <c r="AF53">
        <v>47</v>
      </c>
      <c r="AG53">
        <v>8.66</v>
      </c>
      <c r="AH53">
        <v>20</v>
      </c>
      <c r="AI53">
        <v>20</v>
      </c>
      <c r="AJ53">
        <v>26.95</v>
      </c>
      <c r="AK53">
        <v>200</v>
      </c>
      <c r="AL53">
        <v>85</v>
      </c>
    </row>
    <row r="54" spans="1:38">
      <c r="A54" t="s">
        <v>96</v>
      </c>
      <c r="B54" s="34">
        <v>145.25</v>
      </c>
      <c r="C54" s="34">
        <v>38.5</v>
      </c>
      <c r="D54" s="93">
        <f t="shared" si="0"/>
        <v>96</v>
      </c>
      <c r="E54" s="34">
        <v>16.05</v>
      </c>
      <c r="F54" s="34"/>
      <c r="G54" s="34"/>
      <c r="H54" s="34"/>
      <c r="I54" s="34"/>
      <c r="J54" s="37">
        <v>16.329999999999998</v>
      </c>
      <c r="K54" s="37">
        <v>16.329999999999998</v>
      </c>
      <c r="L54" s="37">
        <v>16.739999999999998</v>
      </c>
      <c r="M54">
        <v>35.08</v>
      </c>
      <c r="N54">
        <v>250.22</v>
      </c>
      <c r="O54">
        <v>62.56</v>
      </c>
      <c r="P54">
        <v>2.2400000000000002</v>
      </c>
      <c r="Q54">
        <v>7.61</v>
      </c>
      <c r="R54" s="93">
        <v>32</v>
      </c>
      <c r="S54" s="93">
        <v>32</v>
      </c>
      <c r="T54" s="93">
        <v>32</v>
      </c>
      <c r="U54">
        <v>0</v>
      </c>
      <c r="V54">
        <v>128.26263</v>
      </c>
      <c r="W54">
        <v>1.71</v>
      </c>
      <c r="X54">
        <v>30</v>
      </c>
      <c r="Y54">
        <v>10</v>
      </c>
      <c r="Z54">
        <v>10</v>
      </c>
      <c r="AA54">
        <v>232.75</v>
      </c>
      <c r="AB54">
        <v>46.55</v>
      </c>
      <c r="AC54">
        <v>92.25</v>
      </c>
      <c r="AD54">
        <v>45.7</v>
      </c>
      <c r="AE54">
        <v>93</v>
      </c>
      <c r="AF54">
        <v>47</v>
      </c>
      <c r="AG54">
        <v>8.66</v>
      </c>
      <c r="AH54">
        <v>20</v>
      </c>
      <c r="AI54">
        <v>20</v>
      </c>
      <c r="AJ54">
        <v>26.95</v>
      </c>
      <c r="AK54">
        <v>200</v>
      </c>
      <c r="AL54">
        <v>85</v>
      </c>
    </row>
    <row r="55" spans="1:38">
      <c r="A55" t="s">
        <v>97</v>
      </c>
      <c r="B55" s="34">
        <v>145.25</v>
      </c>
      <c r="C55" s="34">
        <v>38.5</v>
      </c>
      <c r="D55" s="93">
        <f t="shared" si="0"/>
        <v>96</v>
      </c>
      <c r="E55" s="34">
        <v>16.05</v>
      </c>
      <c r="F55" s="34"/>
      <c r="G55" s="34"/>
      <c r="H55" s="34"/>
      <c r="I55" s="34"/>
      <c r="J55" s="37">
        <v>16.329999999999998</v>
      </c>
      <c r="K55" s="37">
        <v>16.329999999999998</v>
      </c>
      <c r="L55" s="37">
        <v>16.739999999999998</v>
      </c>
      <c r="M55">
        <v>35.08</v>
      </c>
      <c r="N55">
        <v>211.73</v>
      </c>
      <c r="O55">
        <v>62.56</v>
      </c>
      <c r="P55">
        <v>2.4700000000000002</v>
      </c>
      <c r="Q55">
        <v>9.01</v>
      </c>
      <c r="R55" s="93">
        <v>32</v>
      </c>
      <c r="S55" s="93">
        <v>32</v>
      </c>
      <c r="T55" s="93">
        <v>32</v>
      </c>
      <c r="U55">
        <v>0</v>
      </c>
      <c r="V55">
        <v>126.071355</v>
      </c>
      <c r="W55">
        <v>1.76</v>
      </c>
      <c r="X55">
        <v>31</v>
      </c>
      <c r="Y55">
        <v>10.34</v>
      </c>
      <c r="Z55">
        <v>10.33</v>
      </c>
      <c r="AA55">
        <v>225</v>
      </c>
      <c r="AB55">
        <v>45</v>
      </c>
      <c r="AC55">
        <v>92.15</v>
      </c>
      <c r="AD55">
        <v>45.7</v>
      </c>
      <c r="AE55">
        <v>93</v>
      </c>
      <c r="AF55">
        <v>47</v>
      </c>
      <c r="AG55">
        <v>9</v>
      </c>
      <c r="AH55">
        <v>24</v>
      </c>
      <c r="AI55">
        <v>24</v>
      </c>
      <c r="AJ55">
        <v>26.95</v>
      </c>
      <c r="AK55">
        <v>200</v>
      </c>
      <c r="AL55">
        <v>85</v>
      </c>
    </row>
    <row r="56" spans="1:38">
      <c r="A56" t="s">
        <v>98</v>
      </c>
      <c r="B56" s="34">
        <v>145.25</v>
      </c>
      <c r="C56" s="34">
        <v>38.5</v>
      </c>
      <c r="D56" s="93">
        <f t="shared" si="0"/>
        <v>96</v>
      </c>
      <c r="E56" s="34">
        <v>16.05</v>
      </c>
      <c r="F56" s="34"/>
      <c r="G56" s="34"/>
      <c r="H56" s="34"/>
      <c r="I56" s="34"/>
      <c r="J56" s="37">
        <v>16.329999999999998</v>
      </c>
      <c r="K56" s="37">
        <v>16.329999999999998</v>
      </c>
      <c r="L56" s="37">
        <v>16.739999999999998</v>
      </c>
      <c r="M56">
        <v>35.08</v>
      </c>
      <c r="N56">
        <v>211.73</v>
      </c>
      <c r="O56">
        <v>62.56</v>
      </c>
      <c r="P56">
        <v>2.4700000000000002</v>
      </c>
      <c r="Q56">
        <v>10.01</v>
      </c>
      <c r="R56" s="93">
        <v>32</v>
      </c>
      <c r="S56" s="93">
        <v>32</v>
      </c>
      <c r="T56" s="93">
        <v>32</v>
      </c>
      <c r="U56">
        <v>0</v>
      </c>
      <c r="V56">
        <v>124.620244</v>
      </c>
      <c r="W56">
        <v>1.76</v>
      </c>
      <c r="X56">
        <v>32.5</v>
      </c>
      <c r="Y56">
        <v>10.84</v>
      </c>
      <c r="Z56">
        <v>10.83</v>
      </c>
      <c r="AA56">
        <v>225</v>
      </c>
      <c r="AB56">
        <v>45</v>
      </c>
      <c r="AC56">
        <v>92.15</v>
      </c>
      <c r="AD56">
        <v>45.7</v>
      </c>
      <c r="AE56">
        <v>93</v>
      </c>
      <c r="AF56">
        <v>47</v>
      </c>
      <c r="AG56">
        <v>9.34</v>
      </c>
      <c r="AH56">
        <v>25</v>
      </c>
      <c r="AI56">
        <v>25</v>
      </c>
      <c r="AJ56">
        <v>26.95</v>
      </c>
      <c r="AK56">
        <v>200</v>
      </c>
      <c r="AL56">
        <v>85</v>
      </c>
    </row>
    <row r="57" spans="1:38">
      <c r="A57" t="s">
        <v>99</v>
      </c>
      <c r="B57" s="34">
        <v>145.25</v>
      </c>
      <c r="C57" s="34">
        <v>38.5</v>
      </c>
      <c r="D57" s="93">
        <f t="shared" si="0"/>
        <v>96</v>
      </c>
      <c r="E57" s="34">
        <v>16.05</v>
      </c>
      <c r="F57" s="34"/>
      <c r="G57" s="34"/>
      <c r="H57" s="34"/>
      <c r="I57" s="34"/>
      <c r="J57" s="37">
        <v>16.329999999999998</v>
      </c>
      <c r="K57" s="37">
        <v>16.329999999999998</v>
      </c>
      <c r="L57" s="37">
        <v>16.739999999999998</v>
      </c>
      <c r="M57">
        <v>35.08</v>
      </c>
      <c r="N57">
        <v>211.73</v>
      </c>
      <c r="O57">
        <v>62.56</v>
      </c>
      <c r="P57">
        <v>2.4700000000000002</v>
      </c>
      <c r="Q57">
        <v>10.61</v>
      </c>
      <c r="R57" s="93">
        <v>32</v>
      </c>
      <c r="S57" s="93">
        <v>32</v>
      </c>
      <c r="T57" s="93">
        <v>32</v>
      </c>
      <c r="U57">
        <v>0</v>
      </c>
      <c r="V57">
        <v>78.408688999999995</v>
      </c>
      <c r="W57">
        <v>1.76</v>
      </c>
      <c r="X57">
        <v>33.5</v>
      </c>
      <c r="Y57">
        <v>11.16</v>
      </c>
      <c r="Z57">
        <v>11.17</v>
      </c>
      <c r="AA57">
        <v>225</v>
      </c>
      <c r="AB57">
        <v>45</v>
      </c>
      <c r="AC57">
        <v>92.05</v>
      </c>
      <c r="AD57">
        <v>45.5</v>
      </c>
      <c r="AE57">
        <v>93</v>
      </c>
      <c r="AF57">
        <v>47</v>
      </c>
      <c r="AG57">
        <v>9.66</v>
      </c>
      <c r="AH57">
        <v>26.33</v>
      </c>
      <c r="AI57">
        <v>26.33</v>
      </c>
      <c r="AJ57">
        <v>26.95</v>
      </c>
      <c r="AK57">
        <v>200</v>
      </c>
      <c r="AL57">
        <v>85</v>
      </c>
    </row>
    <row r="58" spans="1:38">
      <c r="A58" t="s">
        <v>100</v>
      </c>
      <c r="B58" s="34">
        <v>145.25</v>
      </c>
      <c r="C58" s="34">
        <v>38.5</v>
      </c>
      <c r="D58" s="93">
        <f t="shared" si="0"/>
        <v>96</v>
      </c>
      <c r="E58" s="34">
        <v>16.05</v>
      </c>
      <c r="F58" s="34"/>
      <c r="G58" s="34"/>
      <c r="H58" s="34"/>
      <c r="I58" s="34"/>
      <c r="J58" s="37">
        <v>16.309999999999999</v>
      </c>
      <c r="K58" s="37">
        <v>16.309999999999999</v>
      </c>
      <c r="L58" s="37">
        <v>16.71</v>
      </c>
      <c r="M58">
        <v>35.08</v>
      </c>
      <c r="N58">
        <v>211.73</v>
      </c>
      <c r="O58">
        <v>67.37</v>
      </c>
      <c r="P58">
        <v>2.4700000000000002</v>
      </c>
      <c r="Q58">
        <v>11.21</v>
      </c>
      <c r="R58" s="93">
        <v>32</v>
      </c>
      <c r="S58" s="93">
        <v>32</v>
      </c>
      <c r="T58" s="93">
        <v>32</v>
      </c>
      <c r="U58">
        <v>0</v>
      </c>
      <c r="V58">
        <v>78.028868000000003</v>
      </c>
      <c r="W58">
        <v>1.76</v>
      </c>
      <c r="X58">
        <v>36.5</v>
      </c>
      <c r="Y58">
        <v>12.16</v>
      </c>
      <c r="Z58">
        <v>12.17</v>
      </c>
      <c r="AA58">
        <v>225</v>
      </c>
      <c r="AB58">
        <v>45</v>
      </c>
      <c r="AC58">
        <v>92.1</v>
      </c>
      <c r="AD58">
        <v>45.5</v>
      </c>
      <c r="AE58">
        <v>93</v>
      </c>
      <c r="AF58">
        <v>47</v>
      </c>
      <c r="AG58">
        <v>10</v>
      </c>
      <c r="AH58">
        <v>27.33</v>
      </c>
      <c r="AI58">
        <v>27.33</v>
      </c>
      <c r="AJ58">
        <v>25.98</v>
      </c>
      <c r="AK58">
        <v>200</v>
      </c>
      <c r="AL58">
        <v>85</v>
      </c>
    </row>
    <row r="59" spans="1:38">
      <c r="A59" t="s">
        <v>101</v>
      </c>
      <c r="B59" s="34">
        <v>145.25</v>
      </c>
      <c r="C59" s="34">
        <v>38.5</v>
      </c>
      <c r="D59" s="93">
        <f t="shared" si="0"/>
        <v>96</v>
      </c>
      <c r="E59" s="34">
        <v>16.05</v>
      </c>
      <c r="F59" s="34"/>
      <c r="G59" s="34"/>
      <c r="H59" s="34"/>
      <c r="I59" s="34"/>
      <c r="J59" s="37">
        <v>16.09</v>
      </c>
      <c r="K59" s="37">
        <v>16.09</v>
      </c>
      <c r="L59" s="37">
        <v>16.489999999999998</v>
      </c>
      <c r="M59">
        <v>35.08</v>
      </c>
      <c r="N59">
        <v>240.6</v>
      </c>
      <c r="O59">
        <v>67.37</v>
      </c>
      <c r="P59">
        <v>2.4700000000000002</v>
      </c>
      <c r="Q59">
        <v>11.81</v>
      </c>
      <c r="R59" s="93">
        <v>32</v>
      </c>
      <c r="S59" s="93">
        <v>32</v>
      </c>
      <c r="T59" s="93">
        <v>32</v>
      </c>
      <c r="U59">
        <v>2.2999999999999998</v>
      </c>
      <c r="V59">
        <v>75.759681</v>
      </c>
      <c r="W59">
        <v>1.85</v>
      </c>
      <c r="X59">
        <v>32</v>
      </c>
      <c r="Y59">
        <v>10.66</v>
      </c>
      <c r="Z59">
        <v>10.67</v>
      </c>
      <c r="AA59">
        <v>195.83</v>
      </c>
      <c r="AB59">
        <v>39.17</v>
      </c>
      <c r="AC59">
        <v>91.95</v>
      </c>
      <c r="AD59">
        <v>43.78</v>
      </c>
      <c r="AE59">
        <v>93</v>
      </c>
      <c r="AF59">
        <v>47</v>
      </c>
      <c r="AG59">
        <v>10.66</v>
      </c>
      <c r="AH59">
        <v>36.33</v>
      </c>
      <c r="AI59">
        <v>36.33</v>
      </c>
      <c r="AJ59">
        <v>25.98</v>
      </c>
      <c r="AK59">
        <v>196</v>
      </c>
      <c r="AL59">
        <v>84</v>
      </c>
    </row>
    <row r="60" spans="1:38">
      <c r="A60" t="s">
        <v>102</v>
      </c>
      <c r="B60" s="34">
        <v>145.25</v>
      </c>
      <c r="C60" s="34">
        <v>38.5</v>
      </c>
      <c r="D60" s="93">
        <f t="shared" si="0"/>
        <v>96</v>
      </c>
      <c r="E60" s="34">
        <v>16.05</v>
      </c>
      <c r="F60" s="34"/>
      <c r="G60" s="34"/>
      <c r="H60" s="34"/>
      <c r="I60" s="34"/>
      <c r="J60" s="37">
        <v>15.73</v>
      </c>
      <c r="K60" s="37">
        <v>15.73</v>
      </c>
      <c r="L60" s="37">
        <v>16.12</v>
      </c>
      <c r="M60">
        <v>35.08</v>
      </c>
      <c r="N60">
        <v>259.85000000000002</v>
      </c>
      <c r="O60">
        <v>67.37</v>
      </c>
      <c r="P60">
        <v>2.4700000000000002</v>
      </c>
      <c r="Q60">
        <v>12.01</v>
      </c>
      <c r="R60" s="93">
        <v>32</v>
      </c>
      <c r="S60" s="93">
        <v>32</v>
      </c>
      <c r="T60" s="93">
        <v>32</v>
      </c>
      <c r="U60">
        <v>2.2999999999999998</v>
      </c>
      <c r="V60">
        <v>70.773313000000002</v>
      </c>
      <c r="W60">
        <v>1.85</v>
      </c>
      <c r="X60">
        <v>35.5</v>
      </c>
      <c r="Y60">
        <v>11.84</v>
      </c>
      <c r="Z60">
        <v>11.83</v>
      </c>
      <c r="AA60">
        <v>187.36</v>
      </c>
      <c r="AB60">
        <v>37.47</v>
      </c>
      <c r="AC60">
        <v>91.59</v>
      </c>
      <c r="AD60">
        <v>42.9</v>
      </c>
      <c r="AE60">
        <v>93</v>
      </c>
      <c r="AF60">
        <v>47</v>
      </c>
      <c r="AG60">
        <v>11.34</v>
      </c>
      <c r="AH60">
        <v>38</v>
      </c>
      <c r="AI60">
        <v>38</v>
      </c>
      <c r="AJ60">
        <v>26.95</v>
      </c>
      <c r="AK60">
        <v>196</v>
      </c>
      <c r="AL60">
        <v>84</v>
      </c>
    </row>
    <row r="61" spans="1:38">
      <c r="A61" t="s">
        <v>103</v>
      </c>
      <c r="B61" s="34">
        <v>193.37</v>
      </c>
      <c r="C61" s="34">
        <v>57.43</v>
      </c>
      <c r="D61" s="93">
        <f t="shared" si="0"/>
        <v>96</v>
      </c>
      <c r="E61" s="34">
        <v>16.05</v>
      </c>
      <c r="F61" s="34"/>
      <c r="G61" s="34"/>
      <c r="H61" s="34"/>
      <c r="I61" s="34"/>
      <c r="J61" s="37">
        <v>15.24</v>
      </c>
      <c r="K61" s="37">
        <v>15.24</v>
      </c>
      <c r="L61" s="37">
        <v>15.62</v>
      </c>
      <c r="M61">
        <v>35.08</v>
      </c>
      <c r="N61">
        <v>272.12</v>
      </c>
      <c r="O61">
        <v>52.93</v>
      </c>
      <c r="P61">
        <v>2.4700000000000002</v>
      </c>
      <c r="Q61">
        <v>14</v>
      </c>
      <c r="R61" s="93">
        <v>32</v>
      </c>
      <c r="S61" s="93">
        <v>32</v>
      </c>
      <c r="T61" s="93">
        <v>32</v>
      </c>
      <c r="U61">
        <v>2.2999999999999998</v>
      </c>
      <c r="V61">
        <v>66.098592999999994</v>
      </c>
      <c r="W61">
        <v>1.85</v>
      </c>
      <c r="X61">
        <v>32.5</v>
      </c>
      <c r="Y61">
        <v>10.84</v>
      </c>
      <c r="Z61">
        <v>10.83</v>
      </c>
      <c r="AA61">
        <v>150.5</v>
      </c>
      <c r="AB61">
        <v>30.1</v>
      </c>
      <c r="AC61">
        <v>90.9</v>
      </c>
      <c r="AD61">
        <v>40.5</v>
      </c>
      <c r="AE61">
        <v>93</v>
      </c>
      <c r="AF61">
        <v>47</v>
      </c>
      <c r="AG61">
        <v>9.66</v>
      </c>
      <c r="AH61">
        <v>33</v>
      </c>
      <c r="AI61">
        <v>33</v>
      </c>
      <c r="AJ61">
        <v>26.95</v>
      </c>
      <c r="AK61">
        <v>193</v>
      </c>
      <c r="AL61">
        <v>82</v>
      </c>
    </row>
    <row r="62" spans="1:38">
      <c r="A62" t="s">
        <v>104</v>
      </c>
      <c r="B62" s="34">
        <v>201.01</v>
      </c>
      <c r="C62" s="34">
        <v>57.43</v>
      </c>
      <c r="D62" s="93">
        <f t="shared" si="0"/>
        <v>96</v>
      </c>
      <c r="E62" s="34">
        <v>16.05</v>
      </c>
      <c r="F62" s="34"/>
      <c r="G62" s="34"/>
      <c r="H62" s="34"/>
      <c r="I62" s="34"/>
      <c r="J62" s="37">
        <v>14.63</v>
      </c>
      <c r="K62" s="37">
        <v>14.63</v>
      </c>
      <c r="L62" s="37">
        <v>14.99</v>
      </c>
      <c r="M62">
        <v>35.08</v>
      </c>
      <c r="N62">
        <v>272.12</v>
      </c>
      <c r="O62">
        <v>52.93</v>
      </c>
      <c r="P62">
        <v>2.4700000000000002</v>
      </c>
      <c r="Q62">
        <v>14</v>
      </c>
      <c r="R62" s="93">
        <v>32</v>
      </c>
      <c r="S62" s="93">
        <v>32</v>
      </c>
      <c r="T62" s="93">
        <v>32</v>
      </c>
      <c r="U62">
        <v>2.2999999999999998</v>
      </c>
      <c r="V62">
        <v>61.677087</v>
      </c>
      <c r="W62">
        <v>1.85</v>
      </c>
      <c r="X62">
        <v>32.5</v>
      </c>
      <c r="Y62">
        <v>10.84</v>
      </c>
      <c r="Z62">
        <v>10.83</v>
      </c>
      <c r="AA62">
        <v>141.21</v>
      </c>
      <c r="AB62">
        <v>28.24</v>
      </c>
      <c r="AC62">
        <v>89.01</v>
      </c>
      <c r="AD62">
        <v>38.979999999999997</v>
      </c>
      <c r="AE62">
        <v>91</v>
      </c>
      <c r="AF62">
        <v>45</v>
      </c>
      <c r="AG62">
        <v>9.66</v>
      </c>
      <c r="AH62">
        <v>33.33</v>
      </c>
      <c r="AI62">
        <v>33.33</v>
      </c>
      <c r="AJ62">
        <v>26.95</v>
      </c>
      <c r="AK62">
        <v>186</v>
      </c>
      <c r="AL62">
        <v>79</v>
      </c>
    </row>
    <row r="63" spans="1:38">
      <c r="A63" t="s">
        <v>105</v>
      </c>
      <c r="B63" s="34">
        <v>201.01</v>
      </c>
      <c r="C63" s="34">
        <v>57.43</v>
      </c>
      <c r="D63" s="93">
        <f t="shared" si="0"/>
        <v>96</v>
      </c>
      <c r="E63" s="34">
        <v>16.05</v>
      </c>
      <c r="F63" s="34"/>
      <c r="G63" s="34"/>
      <c r="H63" s="34"/>
      <c r="I63" s="34"/>
      <c r="J63" s="37">
        <v>13.93</v>
      </c>
      <c r="K63" s="37">
        <v>13.93</v>
      </c>
      <c r="L63" s="37">
        <v>14.29</v>
      </c>
      <c r="M63">
        <v>35.08</v>
      </c>
      <c r="N63">
        <v>272.12</v>
      </c>
      <c r="O63">
        <v>72.180000000000007</v>
      </c>
      <c r="P63">
        <v>2.4700000000000002</v>
      </c>
      <c r="Q63">
        <v>14.2</v>
      </c>
      <c r="R63" s="93">
        <v>32</v>
      </c>
      <c r="S63" s="93">
        <v>32</v>
      </c>
      <c r="T63" s="93">
        <v>32</v>
      </c>
      <c r="U63">
        <v>2.2999999999999998</v>
      </c>
      <c r="V63">
        <v>79.840322</v>
      </c>
      <c r="W63">
        <v>1.94</v>
      </c>
      <c r="X63">
        <v>33.5</v>
      </c>
      <c r="Y63">
        <v>11.16</v>
      </c>
      <c r="Z63">
        <v>11.17</v>
      </c>
      <c r="AA63">
        <v>146.30000000000001</v>
      </c>
      <c r="AB63">
        <v>29.26</v>
      </c>
      <c r="AC63">
        <v>85.21</v>
      </c>
      <c r="AD63">
        <v>37.06</v>
      </c>
      <c r="AE63">
        <v>83</v>
      </c>
      <c r="AF63">
        <v>42</v>
      </c>
      <c r="AG63">
        <v>9.66</v>
      </c>
      <c r="AH63">
        <v>22.3</v>
      </c>
      <c r="AI63">
        <v>22.3</v>
      </c>
      <c r="AJ63">
        <v>26.95</v>
      </c>
      <c r="AK63">
        <v>175</v>
      </c>
      <c r="AL63">
        <v>75</v>
      </c>
    </row>
    <row r="64" spans="1:38">
      <c r="A64" t="s">
        <v>106</v>
      </c>
      <c r="B64" s="34">
        <v>201.01</v>
      </c>
      <c r="C64" s="34">
        <v>57.43</v>
      </c>
      <c r="D64" s="93">
        <f t="shared" si="0"/>
        <v>96</v>
      </c>
      <c r="E64" s="34">
        <v>16.05</v>
      </c>
      <c r="F64" s="34"/>
      <c r="G64" s="34"/>
      <c r="H64" s="34"/>
      <c r="I64" s="34"/>
      <c r="J64" s="37">
        <v>13.09</v>
      </c>
      <c r="K64" s="37">
        <v>13.09</v>
      </c>
      <c r="L64" s="37">
        <v>13.42</v>
      </c>
      <c r="M64">
        <v>35.08</v>
      </c>
      <c r="N64">
        <v>272.12</v>
      </c>
      <c r="O64">
        <v>72.180000000000007</v>
      </c>
      <c r="P64">
        <v>2.4700000000000002</v>
      </c>
      <c r="Q64">
        <v>14.4</v>
      </c>
      <c r="R64" s="93">
        <v>32</v>
      </c>
      <c r="S64" s="93">
        <v>32</v>
      </c>
      <c r="T64" s="93">
        <v>32</v>
      </c>
      <c r="U64">
        <v>2.2999999999999998</v>
      </c>
      <c r="V64">
        <v>75.155862999999997</v>
      </c>
      <c r="W64">
        <v>1.94</v>
      </c>
      <c r="X64">
        <v>34.5</v>
      </c>
      <c r="Y64">
        <v>11.5</v>
      </c>
      <c r="Z64">
        <v>11.5</v>
      </c>
      <c r="AA64">
        <v>137.97</v>
      </c>
      <c r="AB64">
        <v>27.59</v>
      </c>
      <c r="AC64">
        <v>80.209999999999994</v>
      </c>
      <c r="AD64">
        <v>34.44</v>
      </c>
      <c r="AE64">
        <v>75</v>
      </c>
      <c r="AF64">
        <v>38</v>
      </c>
      <c r="AG64">
        <v>10.34</v>
      </c>
      <c r="AH64">
        <v>23.65</v>
      </c>
      <c r="AI64">
        <v>23.65</v>
      </c>
      <c r="AJ64">
        <v>26.95</v>
      </c>
      <c r="AK64">
        <v>165</v>
      </c>
      <c r="AL64">
        <v>70</v>
      </c>
    </row>
    <row r="65" spans="1:38">
      <c r="A65" t="s">
        <v>107</v>
      </c>
      <c r="B65" s="34">
        <v>249.13</v>
      </c>
      <c r="C65" s="34">
        <v>76.31</v>
      </c>
      <c r="D65" s="93">
        <f t="shared" si="0"/>
        <v>96</v>
      </c>
      <c r="E65" s="34">
        <v>16.05</v>
      </c>
      <c r="F65" s="34"/>
      <c r="G65" s="34"/>
      <c r="H65" s="34"/>
      <c r="I65" s="34"/>
      <c r="J65" s="37">
        <v>12.07</v>
      </c>
      <c r="K65" s="37">
        <v>12.07</v>
      </c>
      <c r="L65" s="37">
        <v>12.38</v>
      </c>
      <c r="M65">
        <v>57.72</v>
      </c>
      <c r="N65">
        <v>272.12</v>
      </c>
      <c r="O65">
        <v>72.180000000000007</v>
      </c>
      <c r="P65">
        <v>2.4700000000000002</v>
      </c>
      <c r="Q65">
        <v>14.6</v>
      </c>
      <c r="R65" s="93">
        <v>32</v>
      </c>
      <c r="S65" s="93">
        <v>32</v>
      </c>
      <c r="T65" s="93">
        <v>32</v>
      </c>
      <c r="U65">
        <v>2.2999999999999998</v>
      </c>
      <c r="V65">
        <v>70.013671000000002</v>
      </c>
      <c r="W65">
        <v>1.94</v>
      </c>
      <c r="X65">
        <v>37.5</v>
      </c>
      <c r="Y65">
        <v>12.5</v>
      </c>
      <c r="Z65">
        <v>12.5</v>
      </c>
      <c r="AA65">
        <v>141.03</v>
      </c>
      <c r="AB65">
        <v>28.21</v>
      </c>
      <c r="AC65">
        <v>74.819999999999993</v>
      </c>
      <c r="AD65">
        <v>33.6</v>
      </c>
      <c r="AE65">
        <v>69</v>
      </c>
      <c r="AF65">
        <v>35</v>
      </c>
      <c r="AG65">
        <v>10.34</v>
      </c>
      <c r="AH65">
        <v>25</v>
      </c>
      <c r="AI65">
        <v>25</v>
      </c>
      <c r="AJ65">
        <v>27.91</v>
      </c>
      <c r="AK65">
        <v>147</v>
      </c>
      <c r="AL65">
        <v>63</v>
      </c>
    </row>
    <row r="66" spans="1:38">
      <c r="A66" t="s">
        <v>108</v>
      </c>
      <c r="B66" s="34">
        <v>261.29000000000002</v>
      </c>
      <c r="C66" s="34">
        <v>76.31</v>
      </c>
      <c r="D66" s="93">
        <f t="shared" si="0"/>
        <v>96</v>
      </c>
      <c r="E66" s="34">
        <v>16.05</v>
      </c>
      <c r="F66" s="34"/>
      <c r="G66" s="34"/>
      <c r="H66" s="34"/>
      <c r="I66" s="34"/>
      <c r="J66" s="37">
        <v>10.99</v>
      </c>
      <c r="K66" s="37">
        <v>10.99</v>
      </c>
      <c r="L66" s="37">
        <v>11.27</v>
      </c>
      <c r="M66">
        <v>57.72</v>
      </c>
      <c r="N66">
        <v>272.12</v>
      </c>
      <c r="O66">
        <v>100.26</v>
      </c>
      <c r="P66">
        <v>2.4700000000000002</v>
      </c>
      <c r="Q66">
        <v>15</v>
      </c>
      <c r="R66" s="93">
        <v>32</v>
      </c>
      <c r="S66" s="93">
        <v>32</v>
      </c>
      <c r="T66" s="93">
        <v>32</v>
      </c>
      <c r="U66">
        <v>2.2999999999999998</v>
      </c>
      <c r="V66">
        <v>63.400889999999997</v>
      </c>
      <c r="W66">
        <v>1.94</v>
      </c>
      <c r="X66">
        <v>41.5</v>
      </c>
      <c r="Y66">
        <v>13.84</v>
      </c>
      <c r="Z66">
        <v>13.83</v>
      </c>
      <c r="AA66">
        <v>128.27000000000001</v>
      </c>
      <c r="AB66">
        <v>25.65</v>
      </c>
      <c r="AC66">
        <v>69.150000000000006</v>
      </c>
      <c r="AD66">
        <v>30.92</v>
      </c>
      <c r="AE66">
        <v>63</v>
      </c>
      <c r="AF66">
        <v>32</v>
      </c>
      <c r="AG66">
        <v>10.34</v>
      </c>
      <c r="AH66">
        <v>25.67</v>
      </c>
      <c r="AI66">
        <v>25.67</v>
      </c>
      <c r="AJ66">
        <v>27.91</v>
      </c>
      <c r="AK66">
        <v>133</v>
      </c>
      <c r="AL66">
        <v>57</v>
      </c>
    </row>
    <row r="67" spans="1:38">
      <c r="A67" t="s">
        <v>109</v>
      </c>
      <c r="B67" s="34">
        <v>261.29000000000002</v>
      </c>
      <c r="C67" s="34">
        <v>86.81</v>
      </c>
      <c r="D67" s="93">
        <f t="shared" si="0"/>
        <v>96</v>
      </c>
      <c r="E67" s="34">
        <v>16.05</v>
      </c>
      <c r="F67" s="34"/>
      <c r="G67" s="34"/>
      <c r="H67" s="34"/>
      <c r="I67" s="34"/>
      <c r="J67" s="37">
        <v>9.8699999999999992</v>
      </c>
      <c r="K67" s="37">
        <v>9.8699999999999992</v>
      </c>
      <c r="L67" s="37">
        <v>10.11</v>
      </c>
      <c r="M67">
        <v>57.72</v>
      </c>
      <c r="N67">
        <v>272.12</v>
      </c>
      <c r="O67">
        <v>100.26</v>
      </c>
      <c r="P67">
        <v>2.4700000000000002</v>
      </c>
      <c r="Q67">
        <v>17</v>
      </c>
      <c r="R67" s="93">
        <v>32</v>
      </c>
      <c r="S67" s="93">
        <v>32</v>
      </c>
      <c r="T67" s="93">
        <v>32</v>
      </c>
      <c r="U67">
        <v>2.2999999999999998</v>
      </c>
      <c r="V67">
        <v>56.593328999999997</v>
      </c>
      <c r="W67">
        <v>2.04</v>
      </c>
      <c r="X67">
        <v>28.5</v>
      </c>
      <c r="Y67">
        <v>9.5</v>
      </c>
      <c r="Z67">
        <v>9.5</v>
      </c>
      <c r="AA67">
        <v>137.80000000000001</v>
      </c>
      <c r="AB67">
        <v>27.56</v>
      </c>
      <c r="AC67">
        <v>53.75</v>
      </c>
      <c r="AD67">
        <v>27.86</v>
      </c>
      <c r="AE67">
        <v>57</v>
      </c>
      <c r="AF67">
        <v>28</v>
      </c>
      <c r="AG67">
        <v>10.34</v>
      </c>
      <c r="AH67">
        <v>26.33</v>
      </c>
      <c r="AI67">
        <v>26.33</v>
      </c>
      <c r="AJ67">
        <v>28.87</v>
      </c>
      <c r="AK67">
        <v>119</v>
      </c>
      <c r="AL67">
        <v>51</v>
      </c>
    </row>
    <row r="68" spans="1:38">
      <c r="A68" t="s">
        <v>110</v>
      </c>
      <c r="B68" s="34">
        <v>261.29000000000002</v>
      </c>
      <c r="C68" s="34">
        <v>86.81</v>
      </c>
      <c r="D68" s="93">
        <f t="shared" ref="D68:D98" si="1">R68+S68+T68</f>
        <v>96</v>
      </c>
      <c r="E68" s="34">
        <v>16.05</v>
      </c>
      <c r="F68" s="34"/>
      <c r="G68" s="34"/>
      <c r="H68" s="34"/>
      <c r="I68" s="34"/>
      <c r="J68" s="37">
        <v>8.83</v>
      </c>
      <c r="K68" s="37">
        <v>8.83</v>
      </c>
      <c r="L68" s="37">
        <v>9.0500000000000007</v>
      </c>
      <c r="M68">
        <v>57.72</v>
      </c>
      <c r="N68">
        <v>272.12</v>
      </c>
      <c r="O68">
        <v>100.26</v>
      </c>
      <c r="P68">
        <v>2.4700000000000002</v>
      </c>
      <c r="Q68">
        <v>17</v>
      </c>
      <c r="R68" s="93">
        <v>32</v>
      </c>
      <c r="S68" s="93">
        <v>32</v>
      </c>
      <c r="T68" s="93">
        <v>32</v>
      </c>
      <c r="U68">
        <v>2.2999999999999998</v>
      </c>
      <c r="V68">
        <v>48.656044000000001</v>
      </c>
      <c r="W68">
        <v>2.04</v>
      </c>
      <c r="X68">
        <v>30.5</v>
      </c>
      <c r="Y68">
        <v>10.16</v>
      </c>
      <c r="Z68">
        <v>10.17</v>
      </c>
      <c r="AA68">
        <v>123.63</v>
      </c>
      <c r="AB68">
        <v>24.73</v>
      </c>
      <c r="AC68">
        <v>48.46</v>
      </c>
      <c r="AD68">
        <v>24.67</v>
      </c>
      <c r="AE68">
        <v>49</v>
      </c>
      <c r="AF68">
        <v>25</v>
      </c>
      <c r="AG68">
        <v>10.66</v>
      </c>
      <c r="AH68">
        <v>27.33</v>
      </c>
      <c r="AI68">
        <v>27.33</v>
      </c>
      <c r="AJ68">
        <v>28.87</v>
      </c>
      <c r="AK68">
        <v>105</v>
      </c>
      <c r="AL68">
        <v>45</v>
      </c>
    </row>
    <row r="69" spans="1:38">
      <c r="A69" t="s">
        <v>111</v>
      </c>
      <c r="B69" s="34">
        <v>261.29000000000002</v>
      </c>
      <c r="C69" s="34">
        <v>86.81</v>
      </c>
      <c r="D69" s="93">
        <f t="shared" si="1"/>
        <v>86.87</v>
      </c>
      <c r="E69" s="34">
        <v>16.05</v>
      </c>
      <c r="F69" s="34"/>
      <c r="G69" s="34"/>
      <c r="H69" s="34"/>
      <c r="I69" s="34"/>
      <c r="J69" s="37">
        <v>7.47</v>
      </c>
      <c r="K69" s="37">
        <v>7.47</v>
      </c>
      <c r="L69" s="37">
        <v>7.65</v>
      </c>
      <c r="M69">
        <v>57.72</v>
      </c>
      <c r="N69">
        <v>272.12</v>
      </c>
      <c r="O69">
        <v>100.26</v>
      </c>
      <c r="P69">
        <v>2.5499999999999998</v>
      </c>
      <c r="Q69">
        <v>16.8</v>
      </c>
      <c r="R69" s="93">
        <v>33</v>
      </c>
      <c r="S69" s="93">
        <v>33</v>
      </c>
      <c r="T69" s="93">
        <v>20.87</v>
      </c>
      <c r="U69">
        <v>2.2999999999999998</v>
      </c>
      <c r="V69">
        <v>44.672792999999999</v>
      </c>
      <c r="W69">
        <v>2.04</v>
      </c>
      <c r="X69">
        <v>33</v>
      </c>
      <c r="Y69">
        <v>11</v>
      </c>
      <c r="Z69">
        <v>11</v>
      </c>
      <c r="AA69">
        <v>108.63</v>
      </c>
      <c r="AB69">
        <v>21.73</v>
      </c>
      <c r="AC69">
        <v>42.91</v>
      </c>
      <c r="AD69">
        <v>21.15</v>
      </c>
      <c r="AE69">
        <v>42</v>
      </c>
      <c r="AF69">
        <v>21</v>
      </c>
      <c r="AG69">
        <v>11</v>
      </c>
      <c r="AH69">
        <v>28.33</v>
      </c>
      <c r="AI69">
        <v>28.33</v>
      </c>
      <c r="AJ69">
        <v>29.83</v>
      </c>
      <c r="AK69">
        <v>88</v>
      </c>
      <c r="AL69">
        <v>37</v>
      </c>
    </row>
    <row r="70" spans="1:38">
      <c r="A70" t="s">
        <v>112</v>
      </c>
      <c r="B70" s="34">
        <v>261.29000000000002</v>
      </c>
      <c r="C70" s="34">
        <v>86.81</v>
      </c>
      <c r="D70" s="93">
        <f t="shared" si="1"/>
        <v>73.97</v>
      </c>
      <c r="E70" s="34">
        <v>16.05</v>
      </c>
      <c r="F70" s="34"/>
      <c r="G70" s="34"/>
      <c r="H70" s="34"/>
      <c r="I70" s="34"/>
      <c r="J70" s="37">
        <v>5.91</v>
      </c>
      <c r="K70" s="37">
        <v>5.91</v>
      </c>
      <c r="L70" s="37">
        <v>6.05</v>
      </c>
      <c r="M70">
        <v>57.72</v>
      </c>
      <c r="N70">
        <v>272.12</v>
      </c>
      <c r="O70">
        <v>100.26</v>
      </c>
      <c r="P70">
        <v>2.5499999999999998</v>
      </c>
      <c r="Q70">
        <v>16.600000000000001</v>
      </c>
      <c r="R70" s="93">
        <v>33</v>
      </c>
      <c r="S70" s="93">
        <v>30</v>
      </c>
      <c r="T70" s="93">
        <v>10.97</v>
      </c>
      <c r="U70">
        <v>2.2999999999999998</v>
      </c>
      <c r="V70">
        <v>36.969244000000003</v>
      </c>
      <c r="W70">
        <v>2.04</v>
      </c>
      <c r="X70">
        <v>35.5</v>
      </c>
      <c r="Y70">
        <v>11.84</v>
      </c>
      <c r="Z70">
        <v>11.83</v>
      </c>
      <c r="AA70">
        <v>93.5</v>
      </c>
      <c r="AB70">
        <v>18.7</v>
      </c>
      <c r="AC70">
        <v>36.729999999999997</v>
      </c>
      <c r="AD70">
        <v>17.739999999999998</v>
      </c>
      <c r="AE70">
        <v>35</v>
      </c>
      <c r="AF70">
        <v>17</v>
      </c>
      <c r="AG70">
        <v>11</v>
      </c>
      <c r="AH70">
        <v>30.67</v>
      </c>
      <c r="AI70">
        <v>30.67</v>
      </c>
      <c r="AJ70">
        <v>29.83</v>
      </c>
      <c r="AK70">
        <v>73</v>
      </c>
      <c r="AL70">
        <v>31</v>
      </c>
    </row>
    <row r="71" spans="1:38">
      <c r="A71" t="s">
        <v>113</v>
      </c>
      <c r="B71" s="34">
        <v>261.29000000000002</v>
      </c>
      <c r="C71" s="34">
        <v>86.81</v>
      </c>
      <c r="D71" s="93">
        <f t="shared" si="1"/>
        <v>57.08</v>
      </c>
      <c r="E71" s="34">
        <v>16.05</v>
      </c>
      <c r="F71" s="34"/>
      <c r="G71" s="34"/>
      <c r="H71" s="34"/>
      <c r="I71" s="34"/>
      <c r="J71" s="37">
        <v>4.1900000000000004</v>
      </c>
      <c r="K71" s="37">
        <v>4.1900000000000004</v>
      </c>
      <c r="L71" s="37">
        <v>4.3</v>
      </c>
      <c r="M71">
        <v>57.72</v>
      </c>
      <c r="N71">
        <v>272.12</v>
      </c>
      <c r="O71">
        <v>100.26</v>
      </c>
      <c r="P71">
        <v>2.5499999999999998</v>
      </c>
      <c r="Q71">
        <v>16.2</v>
      </c>
      <c r="R71" s="93">
        <v>33</v>
      </c>
      <c r="S71" s="93">
        <v>20</v>
      </c>
      <c r="T71" s="93">
        <v>4.08</v>
      </c>
      <c r="U71">
        <v>2.38</v>
      </c>
      <c r="V71">
        <v>28.973524999999999</v>
      </c>
      <c r="W71">
        <v>2.04</v>
      </c>
      <c r="X71">
        <v>37.5</v>
      </c>
      <c r="Y71">
        <v>12.5</v>
      </c>
      <c r="Z71">
        <v>12.5</v>
      </c>
      <c r="AA71">
        <v>81.459999999999994</v>
      </c>
      <c r="AB71">
        <v>16.29</v>
      </c>
      <c r="AC71">
        <v>30.47</v>
      </c>
      <c r="AD71">
        <v>13.54</v>
      </c>
      <c r="AE71">
        <v>27</v>
      </c>
      <c r="AF71">
        <v>13</v>
      </c>
      <c r="AG71">
        <v>11</v>
      </c>
      <c r="AH71">
        <v>32.33</v>
      </c>
      <c r="AI71">
        <v>32.33</v>
      </c>
      <c r="AJ71">
        <v>29.83</v>
      </c>
      <c r="AK71">
        <v>56</v>
      </c>
      <c r="AL71">
        <v>24</v>
      </c>
    </row>
    <row r="72" spans="1:38">
      <c r="A72" t="s">
        <v>114</v>
      </c>
      <c r="B72" s="34">
        <v>261.29000000000002</v>
      </c>
      <c r="C72" s="34">
        <v>86.81</v>
      </c>
      <c r="D72" s="93">
        <f t="shared" si="1"/>
        <v>39.06</v>
      </c>
      <c r="E72" s="34">
        <v>16.05</v>
      </c>
      <c r="F72" s="34"/>
      <c r="G72" s="34"/>
      <c r="H72" s="34"/>
      <c r="I72" s="34"/>
      <c r="J72" s="37">
        <v>2.95</v>
      </c>
      <c r="K72" s="37">
        <v>2.95</v>
      </c>
      <c r="L72" s="37">
        <v>3.03</v>
      </c>
      <c r="M72">
        <v>57.72</v>
      </c>
      <c r="N72">
        <v>272.12</v>
      </c>
      <c r="O72">
        <v>100.26</v>
      </c>
      <c r="P72">
        <v>2.5499999999999998</v>
      </c>
      <c r="Q72">
        <v>16</v>
      </c>
      <c r="R72" s="93">
        <v>28.48</v>
      </c>
      <c r="S72" s="93">
        <v>10</v>
      </c>
      <c r="T72" s="93">
        <v>0.57999999999999996</v>
      </c>
      <c r="U72">
        <v>2.38</v>
      </c>
      <c r="V72">
        <v>20.149991</v>
      </c>
      <c r="W72">
        <v>2.04</v>
      </c>
      <c r="X72">
        <v>40.5</v>
      </c>
      <c r="Y72">
        <v>13.5</v>
      </c>
      <c r="Z72">
        <v>13.5</v>
      </c>
      <c r="AA72">
        <v>63.73</v>
      </c>
      <c r="AB72">
        <v>12.74</v>
      </c>
      <c r="AC72">
        <v>24.71</v>
      </c>
      <c r="AD72">
        <v>9</v>
      </c>
      <c r="AE72">
        <v>20</v>
      </c>
      <c r="AF72">
        <v>10</v>
      </c>
      <c r="AG72">
        <v>11</v>
      </c>
      <c r="AH72">
        <v>35.33</v>
      </c>
      <c r="AI72">
        <v>35.33</v>
      </c>
      <c r="AJ72">
        <v>29.83</v>
      </c>
      <c r="AK72">
        <v>42</v>
      </c>
      <c r="AL72">
        <v>18</v>
      </c>
    </row>
    <row r="73" spans="1:38">
      <c r="A73" t="s">
        <v>115</v>
      </c>
      <c r="B73" s="34">
        <v>261.29000000000002</v>
      </c>
      <c r="C73" s="34">
        <v>86.81</v>
      </c>
      <c r="D73" s="93">
        <f t="shared" si="1"/>
        <v>25.66</v>
      </c>
      <c r="E73" s="34">
        <v>16.05</v>
      </c>
      <c r="F73" s="34"/>
      <c r="G73" s="34"/>
      <c r="H73" s="34"/>
      <c r="I73" s="34"/>
      <c r="J73" s="37">
        <v>2.08</v>
      </c>
      <c r="K73" s="37">
        <v>2.08</v>
      </c>
      <c r="L73" s="37">
        <v>2.13</v>
      </c>
      <c r="M73">
        <v>57.72</v>
      </c>
      <c r="N73">
        <v>272.12</v>
      </c>
      <c r="O73">
        <v>100.26</v>
      </c>
      <c r="P73">
        <v>2.5499999999999998</v>
      </c>
      <c r="Q73">
        <v>14</v>
      </c>
      <c r="R73" s="93">
        <v>22.66</v>
      </c>
      <c r="S73" s="93">
        <v>3</v>
      </c>
      <c r="T73" s="93">
        <v>0</v>
      </c>
      <c r="U73">
        <v>2.2200000000000002</v>
      </c>
      <c r="V73">
        <v>14.179983999999999</v>
      </c>
      <c r="W73">
        <v>2.04</v>
      </c>
      <c r="X73">
        <v>43.5</v>
      </c>
      <c r="Y73">
        <v>14.5</v>
      </c>
      <c r="Z73">
        <v>14.5</v>
      </c>
      <c r="AA73">
        <v>46.34</v>
      </c>
      <c r="AB73">
        <v>9.27</v>
      </c>
      <c r="AC73">
        <v>18.96</v>
      </c>
      <c r="AD73">
        <v>9</v>
      </c>
      <c r="AE73">
        <v>16</v>
      </c>
      <c r="AF73">
        <v>8</v>
      </c>
      <c r="AG73">
        <v>11</v>
      </c>
      <c r="AH73">
        <v>37.33</v>
      </c>
      <c r="AI73">
        <v>37.33</v>
      </c>
      <c r="AJ73">
        <v>29.83</v>
      </c>
      <c r="AK73">
        <v>28</v>
      </c>
      <c r="AL73">
        <v>12</v>
      </c>
    </row>
    <row r="74" spans="1:38">
      <c r="A74" t="s">
        <v>116</v>
      </c>
      <c r="B74" s="34">
        <v>261.29000000000002</v>
      </c>
      <c r="C74" s="34">
        <v>86.81</v>
      </c>
      <c r="D74" s="93">
        <f t="shared" si="1"/>
        <v>15.54</v>
      </c>
      <c r="E74" s="34">
        <v>16.05</v>
      </c>
      <c r="F74" s="34"/>
      <c r="G74" s="34"/>
      <c r="H74" s="34"/>
      <c r="I74" s="34"/>
      <c r="J74" s="37">
        <v>1.56</v>
      </c>
      <c r="K74" s="37">
        <v>1.56</v>
      </c>
      <c r="L74" s="37">
        <v>1.59</v>
      </c>
      <c r="M74">
        <v>57.72</v>
      </c>
      <c r="N74">
        <v>272.12</v>
      </c>
      <c r="O74">
        <v>100.26</v>
      </c>
      <c r="P74">
        <v>2.5499999999999998</v>
      </c>
      <c r="Q74">
        <v>13.8</v>
      </c>
      <c r="R74" s="93">
        <v>15.54</v>
      </c>
      <c r="S74" s="93">
        <v>0</v>
      </c>
      <c r="T74" s="93">
        <v>0</v>
      </c>
      <c r="U74">
        <v>2.2200000000000002</v>
      </c>
      <c r="V74">
        <v>8.034675</v>
      </c>
      <c r="W74">
        <v>2.04</v>
      </c>
      <c r="X74">
        <v>46.5</v>
      </c>
      <c r="Y74">
        <v>15.5</v>
      </c>
      <c r="Z74">
        <v>15.5</v>
      </c>
      <c r="AA74">
        <v>34.01</v>
      </c>
      <c r="AB74">
        <v>6.8</v>
      </c>
      <c r="AC74">
        <v>13.41</v>
      </c>
      <c r="AD74">
        <v>6</v>
      </c>
      <c r="AE74">
        <v>11</v>
      </c>
      <c r="AF74">
        <v>6</v>
      </c>
      <c r="AG74">
        <v>10.66</v>
      </c>
      <c r="AH74">
        <v>38.33</v>
      </c>
      <c r="AI74">
        <v>38.33</v>
      </c>
      <c r="AJ74">
        <v>29.83</v>
      </c>
      <c r="AK74">
        <v>14</v>
      </c>
      <c r="AL74">
        <v>6</v>
      </c>
    </row>
    <row r="75" spans="1:38">
      <c r="A75" t="s">
        <v>117</v>
      </c>
      <c r="B75" s="34">
        <v>261.29000000000002</v>
      </c>
      <c r="C75" s="34">
        <v>86.81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1.1399999999999999</v>
      </c>
      <c r="K75" s="37">
        <v>1.1399999999999999</v>
      </c>
      <c r="L75" s="37">
        <v>1.17</v>
      </c>
      <c r="M75">
        <v>33.01</v>
      </c>
      <c r="N75">
        <v>272.12</v>
      </c>
      <c r="O75">
        <v>100.26</v>
      </c>
      <c r="P75">
        <v>2.5499999999999998</v>
      </c>
      <c r="Q75">
        <v>13.6</v>
      </c>
      <c r="R75" s="93">
        <v>0</v>
      </c>
      <c r="S75" s="93">
        <v>0</v>
      </c>
      <c r="T75" s="93">
        <v>0</v>
      </c>
      <c r="U75">
        <v>2.2200000000000002</v>
      </c>
      <c r="V75">
        <v>4.4994180000000004</v>
      </c>
      <c r="W75">
        <v>2.13</v>
      </c>
      <c r="X75">
        <v>33</v>
      </c>
      <c r="Y75">
        <v>11</v>
      </c>
      <c r="Z75">
        <v>11</v>
      </c>
      <c r="AA75">
        <v>21.73</v>
      </c>
      <c r="AB75">
        <v>4.34</v>
      </c>
      <c r="AC75">
        <v>8.4700000000000006</v>
      </c>
      <c r="AD75">
        <v>4</v>
      </c>
      <c r="AE75">
        <v>3</v>
      </c>
      <c r="AF75">
        <v>1</v>
      </c>
      <c r="AG75">
        <v>10.34</v>
      </c>
      <c r="AH75">
        <v>31.67</v>
      </c>
      <c r="AI75">
        <v>31.67</v>
      </c>
      <c r="AJ75">
        <v>29.83</v>
      </c>
      <c r="AK75">
        <v>7</v>
      </c>
      <c r="AL75">
        <v>3</v>
      </c>
    </row>
    <row r="76" spans="1:38">
      <c r="A76" t="s">
        <v>118</v>
      </c>
      <c r="B76" s="34">
        <v>261.29000000000002</v>
      </c>
      <c r="C76" s="34">
        <v>86.81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0.74</v>
      </c>
      <c r="K76" s="37">
        <v>0.74</v>
      </c>
      <c r="L76" s="37">
        <v>0.75</v>
      </c>
      <c r="M76">
        <v>47.16</v>
      </c>
      <c r="N76">
        <v>272.12</v>
      </c>
      <c r="O76">
        <v>100.26</v>
      </c>
      <c r="P76">
        <v>2.5499999999999998</v>
      </c>
      <c r="Q76">
        <v>13.2</v>
      </c>
      <c r="R76" s="93">
        <v>0</v>
      </c>
      <c r="S76" s="93">
        <v>0</v>
      </c>
      <c r="T76" s="93">
        <v>0</v>
      </c>
      <c r="U76">
        <v>2.2200000000000002</v>
      </c>
      <c r="V76">
        <v>1.7724979999999999</v>
      </c>
      <c r="W76">
        <v>2.13</v>
      </c>
      <c r="X76">
        <v>34</v>
      </c>
      <c r="Y76">
        <v>11.34</v>
      </c>
      <c r="Z76">
        <v>11.33</v>
      </c>
      <c r="AA76">
        <v>13.89</v>
      </c>
      <c r="AB76">
        <v>2.78</v>
      </c>
      <c r="AC76">
        <v>4.58</v>
      </c>
      <c r="AD76">
        <v>2</v>
      </c>
      <c r="AE76">
        <v>0</v>
      </c>
      <c r="AF76">
        <v>0</v>
      </c>
      <c r="AG76">
        <v>10.34</v>
      </c>
      <c r="AH76">
        <v>31.67</v>
      </c>
      <c r="AI76">
        <v>31.67</v>
      </c>
      <c r="AJ76">
        <v>30.8</v>
      </c>
      <c r="AK76">
        <v>2</v>
      </c>
      <c r="AL76">
        <v>1</v>
      </c>
    </row>
    <row r="77" spans="1:38">
      <c r="A77" t="s">
        <v>119</v>
      </c>
      <c r="B77" s="34">
        <v>261.29000000000002</v>
      </c>
      <c r="C77" s="34">
        <v>86.81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0.31</v>
      </c>
      <c r="K77" s="37">
        <v>0.31</v>
      </c>
      <c r="L77" s="37">
        <v>0.32</v>
      </c>
      <c r="M77">
        <v>55.83</v>
      </c>
      <c r="N77">
        <v>272.12</v>
      </c>
      <c r="O77">
        <v>100.26</v>
      </c>
      <c r="P77">
        <v>2.5499999999999998</v>
      </c>
      <c r="Q77">
        <v>12.6</v>
      </c>
      <c r="R77" s="93">
        <v>0</v>
      </c>
      <c r="S77" s="93">
        <v>0</v>
      </c>
      <c r="T77" s="93">
        <v>0</v>
      </c>
      <c r="U77">
        <v>2.2200000000000002</v>
      </c>
      <c r="V77">
        <v>0.30190899999999998</v>
      </c>
      <c r="W77">
        <v>2.13</v>
      </c>
      <c r="X77">
        <v>35</v>
      </c>
      <c r="Y77">
        <v>11.66</v>
      </c>
      <c r="Z77">
        <v>11.67</v>
      </c>
      <c r="AA77">
        <v>5.28</v>
      </c>
      <c r="AB77">
        <v>1.05</v>
      </c>
      <c r="AC77">
        <v>1.99</v>
      </c>
      <c r="AD77">
        <v>1</v>
      </c>
      <c r="AE77">
        <v>0</v>
      </c>
      <c r="AF77">
        <v>0</v>
      </c>
      <c r="AG77">
        <v>10.34</v>
      </c>
      <c r="AH77">
        <v>32.33</v>
      </c>
      <c r="AI77">
        <v>32.33</v>
      </c>
      <c r="AJ77">
        <v>30.8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86.81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55.83</v>
      </c>
      <c r="N78">
        <v>272.12</v>
      </c>
      <c r="O78">
        <v>100.26</v>
      </c>
      <c r="P78">
        <v>2.5499999999999998</v>
      </c>
      <c r="Q78">
        <v>12.21</v>
      </c>
      <c r="R78" s="93">
        <v>0</v>
      </c>
      <c r="S78" s="93">
        <v>0</v>
      </c>
      <c r="T78" s="93">
        <v>0</v>
      </c>
      <c r="U78">
        <v>2.2200000000000002</v>
      </c>
      <c r="V78">
        <v>0</v>
      </c>
      <c r="W78">
        <v>2.13</v>
      </c>
      <c r="X78">
        <v>36.5</v>
      </c>
      <c r="Y78">
        <v>12.16</v>
      </c>
      <c r="Z78">
        <v>12.17</v>
      </c>
      <c r="AA78">
        <v>1.33</v>
      </c>
      <c r="AB78">
        <v>0.26</v>
      </c>
      <c r="AC78">
        <v>0</v>
      </c>
      <c r="AD78">
        <v>0.5</v>
      </c>
      <c r="AE78">
        <v>0</v>
      </c>
      <c r="AF78">
        <v>0</v>
      </c>
      <c r="AG78">
        <v>10.34</v>
      </c>
      <c r="AH78">
        <v>33</v>
      </c>
      <c r="AI78">
        <v>33</v>
      </c>
      <c r="AJ78">
        <v>29.83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86.81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55.83</v>
      </c>
      <c r="N79">
        <v>272.12</v>
      </c>
      <c r="O79">
        <v>100.26</v>
      </c>
      <c r="P79">
        <v>2.5499999999999998</v>
      </c>
      <c r="Q79">
        <v>11.81</v>
      </c>
      <c r="R79" s="93">
        <v>0</v>
      </c>
      <c r="S79" s="93">
        <v>0</v>
      </c>
      <c r="T79" s="93">
        <v>0</v>
      </c>
      <c r="U79">
        <v>2.2200000000000002</v>
      </c>
      <c r="V79">
        <v>0</v>
      </c>
      <c r="W79">
        <v>2.13</v>
      </c>
      <c r="X79">
        <v>38</v>
      </c>
      <c r="Y79">
        <v>12.66</v>
      </c>
      <c r="Z79">
        <v>12.67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10.34</v>
      </c>
      <c r="AH79">
        <v>33.67</v>
      </c>
      <c r="AI79">
        <v>33.67</v>
      </c>
      <c r="AJ79">
        <v>29.83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86.81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55.83</v>
      </c>
      <c r="N80">
        <v>272.12</v>
      </c>
      <c r="O80">
        <v>100.26</v>
      </c>
      <c r="P80">
        <v>2.5499999999999998</v>
      </c>
      <c r="Q80">
        <v>11.41</v>
      </c>
      <c r="R80" s="93">
        <v>0</v>
      </c>
      <c r="S80" s="93">
        <v>0</v>
      </c>
      <c r="T80" s="93">
        <v>0</v>
      </c>
      <c r="U80">
        <v>2.2200000000000002</v>
      </c>
      <c r="V80">
        <v>0</v>
      </c>
      <c r="W80">
        <v>2.13</v>
      </c>
      <c r="X80">
        <v>40</v>
      </c>
      <c r="Y80">
        <v>13.34</v>
      </c>
      <c r="Z80">
        <v>13.33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9.66</v>
      </c>
      <c r="AH80">
        <v>34.33</v>
      </c>
      <c r="AI80">
        <v>34.33</v>
      </c>
      <c r="AJ80">
        <v>29.83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86.81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55.83</v>
      </c>
      <c r="N81">
        <v>272.12</v>
      </c>
      <c r="O81">
        <v>100.26</v>
      </c>
      <c r="P81">
        <v>2.5499999999999998</v>
      </c>
      <c r="Q81">
        <v>9.01</v>
      </c>
      <c r="R81" s="93">
        <v>0</v>
      </c>
      <c r="S81" s="93">
        <v>0</v>
      </c>
      <c r="T81" s="93">
        <v>0</v>
      </c>
      <c r="U81">
        <v>2.2200000000000002</v>
      </c>
      <c r="V81">
        <v>0</v>
      </c>
      <c r="W81">
        <v>2.13</v>
      </c>
      <c r="X81">
        <v>42</v>
      </c>
      <c r="Y81">
        <v>14</v>
      </c>
      <c r="Z81">
        <v>14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9.66</v>
      </c>
      <c r="AH81">
        <v>35</v>
      </c>
      <c r="AI81">
        <v>35</v>
      </c>
      <c r="AJ81">
        <v>29.83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86.81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55.83</v>
      </c>
      <c r="N82">
        <v>272.12</v>
      </c>
      <c r="O82">
        <v>100.26</v>
      </c>
      <c r="P82">
        <v>2.5499999999999998</v>
      </c>
      <c r="Q82">
        <v>8.81</v>
      </c>
      <c r="R82" s="93">
        <v>0</v>
      </c>
      <c r="S82" s="93">
        <v>0</v>
      </c>
      <c r="T82" s="93">
        <v>0</v>
      </c>
      <c r="U82">
        <v>2.2200000000000002</v>
      </c>
      <c r="V82">
        <v>0</v>
      </c>
      <c r="W82">
        <v>2.13</v>
      </c>
      <c r="X82">
        <v>42.5</v>
      </c>
      <c r="Y82">
        <v>14.16</v>
      </c>
      <c r="Z82">
        <v>14.17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9.66</v>
      </c>
      <c r="AH82">
        <v>35.67</v>
      </c>
      <c r="AI82">
        <v>35.67</v>
      </c>
      <c r="AJ82">
        <v>29.83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86.81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61.96</v>
      </c>
      <c r="N83">
        <v>272.12</v>
      </c>
      <c r="O83">
        <v>100.26</v>
      </c>
      <c r="P83">
        <v>2.3199999999999998</v>
      </c>
      <c r="Q83">
        <v>7.01</v>
      </c>
      <c r="R83" s="93">
        <v>0</v>
      </c>
      <c r="S83" s="93">
        <v>0</v>
      </c>
      <c r="T83" s="93">
        <v>0</v>
      </c>
      <c r="U83">
        <v>2.2200000000000002</v>
      </c>
      <c r="V83">
        <v>0</v>
      </c>
      <c r="W83">
        <v>2.04</v>
      </c>
      <c r="X83">
        <v>49.5</v>
      </c>
      <c r="Y83">
        <v>16.5</v>
      </c>
      <c r="Z83">
        <v>16.5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11.66</v>
      </c>
      <c r="AH83">
        <v>39.67</v>
      </c>
      <c r="AI83">
        <v>39.67</v>
      </c>
      <c r="AJ83">
        <v>29.83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86.81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66.2</v>
      </c>
      <c r="N84">
        <v>272.12</v>
      </c>
      <c r="O84">
        <v>100.26</v>
      </c>
      <c r="P84">
        <v>2.3199999999999998</v>
      </c>
      <c r="Q84">
        <v>7.01</v>
      </c>
      <c r="R84" s="93">
        <v>0</v>
      </c>
      <c r="S84" s="93">
        <v>0</v>
      </c>
      <c r="T84" s="93">
        <v>0</v>
      </c>
      <c r="U84">
        <v>2.2200000000000002</v>
      </c>
      <c r="V84">
        <v>0</v>
      </c>
      <c r="W84">
        <v>2.04</v>
      </c>
      <c r="X84">
        <v>49.5</v>
      </c>
      <c r="Y84">
        <v>16.5</v>
      </c>
      <c r="Z84">
        <v>16.5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11.34</v>
      </c>
      <c r="AH84">
        <v>39.33</v>
      </c>
      <c r="AI84">
        <v>39.33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86.81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66.2</v>
      </c>
      <c r="N85">
        <v>272.12</v>
      </c>
      <c r="O85">
        <v>100.26</v>
      </c>
      <c r="P85">
        <v>2.3199999999999998</v>
      </c>
      <c r="Q85">
        <v>7.01</v>
      </c>
      <c r="R85" s="93">
        <v>0</v>
      </c>
      <c r="S85" s="93">
        <v>0</v>
      </c>
      <c r="T85" s="93">
        <v>0</v>
      </c>
      <c r="U85">
        <v>2.2200000000000002</v>
      </c>
      <c r="V85">
        <v>0</v>
      </c>
      <c r="W85">
        <v>2.04</v>
      </c>
      <c r="X85">
        <v>49.5</v>
      </c>
      <c r="Y85">
        <v>16.5</v>
      </c>
      <c r="Z85">
        <v>16.5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</v>
      </c>
      <c r="AH85">
        <v>35.33</v>
      </c>
      <c r="AI85">
        <v>35.33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86.81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70.45</v>
      </c>
      <c r="N86">
        <v>272.12</v>
      </c>
      <c r="O86">
        <v>100.26</v>
      </c>
      <c r="P86">
        <v>2.3199999999999998</v>
      </c>
      <c r="Q86">
        <v>7.01</v>
      </c>
      <c r="R86" s="93">
        <v>0</v>
      </c>
      <c r="S86" s="93">
        <v>0</v>
      </c>
      <c r="T86" s="93">
        <v>0</v>
      </c>
      <c r="U86">
        <v>2.2200000000000002</v>
      </c>
      <c r="V86">
        <v>0</v>
      </c>
      <c r="W86">
        <v>2.04</v>
      </c>
      <c r="X86">
        <v>50.5</v>
      </c>
      <c r="Y86">
        <v>16.84</v>
      </c>
      <c r="Z86">
        <v>16.829999999999998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10.34</v>
      </c>
      <c r="AH86">
        <v>35.33</v>
      </c>
      <c r="AI86">
        <v>35.33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86.81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74.69</v>
      </c>
      <c r="N87">
        <v>272.12</v>
      </c>
      <c r="O87">
        <v>100.26</v>
      </c>
      <c r="P87">
        <v>2.3199999999999998</v>
      </c>
      <c r="Q87">
        <v>7.01</v>
      </c>
      <c r="R87" s="93">
        <v>0</v>
      </c>
      <c r="S87" s="93">
        <v>0</v>
      </c>
      <c r="T87" s="93">
        <v>0</v>
      </c>
      <c r="U87">
        <v>2.2999999999999998</v>
      </c>
      <c r="V87">
        <v>0</v>
      </c>
      <c r="W87">
        <v>2.04</v>
      </c>
      <c r="X87">
        <v>36.5</v>
      </c>
      <c r="Y87">
        <v>12.16</v>
      </c>
      <c r="Z87">
        <v>12.17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35.33</v>
      </c>
      <c r="AI87">
        <v>35.33</v>
      </c>
      <c r="AJ87">
        <v>28.87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86.81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74.69</v>
      </c>
      <c r="N88">
        <v>272.12</v>
      </c>
      <c r="O88">
        <v>100.26</v>
      </c>
      <c r="P88">
        <v>2.3199999999999998</v>
      </c>
      <c r="Q88">
        <v>7.01</v>
      </c>
      <c r="R88" s="93">
        <v>0</v>
      </c>
      <c r="S88" s="93">
        <v>0</v>
      </c>
      <c r="T88" s="93">
        <v>0</v>
      </c>
      <c r="U88">
        <v>2.2999999999999998</v>
      </c>
      <c r="V88">
        <v>0</v>
      </c>
      <c r="W88">
        <v>2.04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35.33</v>
      </c>
      <c r="AI88">
        <v>35.33</v>
      </c>
      <c r="AJ88">
        <v>28.87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86.81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78.94</v>
      </c>
      <c r="N89">
        <v>272.12</v>
      </c>
      <c r="O89">
        <v>100.26</v>
      </c>
      <c r="P89">
        <v>2.3199999999999998</v>
      </c>
      <c r="Q89">
        <v>7.01</v>
      </c>
      <c r="R89" s="93">
        <v>0</v>
      </c>
      <c r="S89" s="93">
        <v>0</v>
      </c>
      <c r="T89" s="93">
        <v>0</v>
      </c>
      <c r="U89">
        <v>2.2999999999999998</v>
      </c>
      <c r="V89">
        <v>0</v>
      </c>
      <c r="W89">
        <v>2.04</v>
      </c>
      <c r="X89">
        <v>48</v>
      </c>
      <c r="Y89">
        <v>16</v>
      </c>
      <c r="Z89">
        <v>16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35.67</v>
      </c>
      <c r="AI89">
        <v>35.67</v>
      </c>
      <c r="AJ89">
        <v>28.87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86.81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83.18</v>
      </c>
      <c r="N90">
        <v>272.12</v>
      </c>
      <c r="O90">
        <v>100.26</v>
      </c>
      <c r="P90">
        <v>2.3199999999999998</v>
      </c>
      <c r="Q90">
        <v>7.01</v>
      </c>
      <c r="R90" s="93">
        <v>0</v>
      </c>
      <c r="S90" s="93">
        <v>0</v>
      </c>
      <c r="T90" s="93">
        <v>0</v>
      </c>
      <c r="U90">
        <v>2.2999999999999998</v>
      </c>
      <c r="V90">
        <v>0</v>
      </c>
      <c r="W90">
        <v>2.04</v>
      </c>
      <c r="X90">
        <v>47.5</v>
      </c>
      <c r="Y90">
        <v>15.84</v>
      </c>
      <c r="Z90">
        <v>15.83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35.67</v>
      </c>
      <c r="AI90">
        <v>35.67</v>
      </c>
      <c r="AJ90">
        <v>28.87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86.81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87.42</v>
      </c>
      <c r="N91">
        <v>272.12</v>
      </c>
      <c r="O91">
        <v>100.26</v>
      </c>
      <c r="P91">
        <v>2.2400000000000002</v>
      </c>
      <c r="Q91">
        <v>9.01</v>
      </c>
      <c r="R91" s="93">
        <v>0</v>
      </c>
      <c r="S91" s="93">
        <v>0</v>
      </c>
      <c r="T91" s="93">
        <v>0</v>
      </c>
      <c r="U91">
        <v>2.15</v>
      </c>
      <c r="V91">
        <v>0</v>
      </c>
      <c r="W91">
        <v>1.94</v>
      </c>
      <c r="X91">
        <v>47.5</v>
      </c>
      <c r="Y91">
        <v>15.84</v>
      </c>
      <c r="Z91">
        <v>15.83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35.67</v>
      </c>
      <c r="AI91">
        <v>35.67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86.81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87.42</v>
      </c>
      <c r="N92">
        <v>272.12</v>
      </c>
      <c r="O92">
        <v>100.26</v>
      </c>
      <c r="P92">
        <v>2.2400000000000002</v>
      </c>
      <c r="Q92">
        <v>8.81</v>
      </c>
      <c r="R92" s="93">
        <v>0</v>
      </c>
      <c r="S92" s="93">
        <v>0</v>
      </c>
      <c r="T92" s="93">
        <v>0</v>
      </c>
      <c r="U92">
        <v>2.15</v>
      </c>
      <c r="V92">
        <v>0</v>
      </c>
      <c r="W92">
        <v>1.94</v>
      </c>
      <c r="X92">
        <v>49.5</v>
      </c>
      <c r="Y92">
        <v>16.5</v>
      </c>
      <c r="Z92">
        <v>16.5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35.67</v>
      </c>
      <c r="AI92">
        <v>35.67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86.81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91.67</v>
      </c>
      <c r="N93">
        <v>272.12</v>
      </c>
      <c r="O93">
        <v>100.26</v>
      </c>
      <c r="P93">
        <v>2.2400000000000002</v>
      </c>
      <c r="Q93">
        <v>8.61</v>
      </c>
      <c r="R93" s="93">
        <v>0</v>
      </c>
      <c r="S93" s="93">
        <v>0</v>
      </c>
      <c r="T93" s="93">
        <v>0</v>
      </c>
      <c r="U93">
        <v>2.4500000000000002</v>
      </c>
      <c r="V93">
        <v>0</v>
      </c>
      <c r="W93">
        <v>1.94</v>
      </c>
      <c r="X93">
        <v>42</v>
      </c>
      <c r="Y93">
        <v>14</v>
      </c>
      <c r="Z93">
        <v>14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35.33</v>
      </c>
      <c r="AI93">
        <v>35.33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86.81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95.91</v>
      </c>
      <c r="N94">
        <v>272.12</v>
      </c>
      <c r="O94">
        <v>100.26</v>
      </c>
      <c r="P94">
        <v>2.2400000000000002</v>
      </c>
      <c r="Q94">
        <v>8.2100000000000009</v>
      </c>
      <c r="R94" s="93">
        <v>0</v>
      </c>
      <c r="S94" s="93">
        <v>0</v>
      </c>
      <c r="T94" s="93">
        <v>0</v>
      </c>
      <c r="U94">
        <v>2.4500000000000002</v>
      </c>
      <c r="V94">
        <v>0</v>
      </c>
      <c r="W94">
        <v>1.94</v>
      </c>
      <c r="X94">
        <v>43.5</v>
      </c>
      <c r="Y94">
        <v>14.5</v>
      </c>
      <c r="Z94">
        <v>14.5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35.33</v>
      </c>
      <c r="AI94">
        <v>35.33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86.81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100.16</v>
      </c>
      <c r="N95">
        <v>272.12</v>
      </c>
      <c r="O95">
        <v>100.26</v>
      </c>
      <c r="P95">
        <v>2.2400000000000002</v>
      </c>
      <c r="Q95">
        <v>7.01</v>
      </c>
      <c r="R95" s="93">
        <v>0</v>
      </c>
      <c r="S95" s="93">
        <v>0</v>
      </c>
      <c r="T95" s="93">
        <v>0</v>
      </c>
      <c r="U95">
        <v>2.4500000000000002</v>
      </c>
      <c r="V95">
        <v>0</v>
      </c>
      <c r="W95">
        <v>1.85</v>
      </c>
      <c r="X95">
        <v>44</v>
      </c>
      <c r="Y95">
        <v>14.66</v>
      </c>
      <c r="Z95">
        <v>14.67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11.66</v>
      </c>
      <c r="AH95">
        <v>35</v>
      </c>
      <c r="AI95">
        <v>35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86.81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104.39</v>
      </c>
      <c r="N96">
        <v>272.12</v>
      </c>
      <c r="O96">
        <v>100.26</v>
      </c>
      <c r="P96">
        <v>2.2400000000000002</v>
      </c>
      <c r="Q96">
        <v>7.01</v>
      </c>
      <c r="R96" s="93">
        <v>0</v>
      </c>
      <c r="S96" s="93">
        <v>0</v>
      </c>
      <c r="T96" s="93">
        <v>0</v>
      </c>
      <c r="U96">
        <v>2.4500000000000002</v>
      </c>
      <c r="V96">
        <v>0</v>
      </c>
      <c r="W96">
        <v>1.85</v>
      </c>
      <c r="X96">
        <v>45.5</v>
      </c>
      <c r="Y96">
        <v>15.16</v>
      </c>
      <c r="Z96">
        <v>15.17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35</v>
      </c>
      <c r="AI96">
        <v>35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86.81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108.64</v>
      </c>
      <c r="N97">
        <v>272.12</v>
      </c>
      <c r="O97">
        <v>100.26</v>
      </c>
      <c r="P97">
        <v>2.2400000000000002</v>
      </c>
      <c r="Q97">
        <v>7.01</v>
      </c>
      <c r="R97" s="93">
        <v>0</v>
      </c>
      <c r="S97" s="93">
        <v>0</v>
      </c>
      <c r="T97" s="93">
        <v>0</v>
      </c>
      <c r="U97">
        <v>2.4500000000000002</v>
      </c>
      <c r="V97">
        <v>0</v>
      </c>
      <c r="W97">
        <v>1.85</v>
      </c>
      <c r="X97">
        <v>45.5</v>
      </c>
      <c r="Y97">
        <v>15.16</v>
      </c>
      <c r="Z97">
        <v>15.17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</v>
      </c>
      <c r="AH97">
        <v>34.67</v>
      </c>
      <c r="AI97">
        <v>34.67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86.81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112.88</v>
      </c>
      <c r="N98">
        <v>272.12</v>
      </c>
      <c r="O98">
        <v>100.26</v>
      </c>
      <c r="P98">
        <v>2.2400000000000002</v>
      </c>
      <c r="Q98">
        <v>7.01</v>
      </c>
      <c r="R98" s="93">
        <v>0</v>
      </c>
      <c r="S98" s="93">
        <v>0</v>
      </c>
      <c r="T98" s="93">
        <v>0</v>
      </c>
      <c r="U98">
        <v>2.4500000000000002</v>
      </c>
      <c r="V98">
        <v>0</v>
      </c>
      <c r="W98">
        <v>1.85</v>
      </c>
      <c r="X98">
        <v>45.5</v>
      </c>
      <c r="Y98">
        <v>15.16</v>
      </c>
      <c r="Z98">
        <v>15.17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</v>
      </c>
      <c r="AH98">
        <v>34.33</v>
      </c>
      <c r="AI98">
        <v>34.33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5.6497300000000088</v>
      </c>
      <c r="C99" s="34">
        <f t="shared" ref="C99:P99" si="2">SUM(C3:C98)/4000</f>
        <v>1.8049300000000033</v>
      </c>
      <c r="D99" s="93">
        <f t="shared" ref="D99" si="3">SUM(D3:D98)/4000</f>
        <v>0.99840749999999978</v>
      </c>
      <c r="E99" s="34">
        <f>SUM(E3:E98)/4000</f>
        <v>0.38519999999999938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0.12218999999999997</v>
      </c>
      <c r="K99" s="37">
        <f t="shared" si="2"/>
        <v>0.12218999999999997</v>
      </c>
      <c r="L99" s="37">
        <f t="shared" si="2"/>
        <v>0.12525000000000003</v>
      </c>
      <c r="M99">
        <f t="shared" si="2"/>
        <v>1.2786799999999989</v>
      </c>
      <c r="N99">
        <f t="shared" si="2"/>
        <v>6.4383074999999943</v>
      </c>
      <c r="O99">
        <f t="shared" si="2"/>
        <v>2.239582500000004</v>
      </c>
      <c r="P99">
        <f t="shared" si="2"/>
        <v>5.722500000000004E-2</v>
      </c>
      <c r="Q99">
        <f t="shared" ref="Q99:AF99" si="5">SUM(Q3:Q98)/4000</f>
        <v>0.19839749999999989</v>
      </c>
      <c r="R99" s="93">
        <f t="shared" si="5"/>
        <v>0.35864750000000006</v>
      </c>
      <c r="S99" s="93">
        <f t="shared" si="5"/>
        <v>0.32630000000000003</v>
      </c>
      <c r="T99" s="93">
        <f t="shared" si="5"/>
        <v>0.31345999999999996</v>
      </c>
      <c r="U99">
        <f t="shared" si="5"/>
        <v>4.5139999999999993E-2</v>
      </c>
      <c r="V99">
        <f t="shared" si="5"/>
        <v>0.8543367317499998</v>
      </c>
      <c r="W99">
        <f t="shared" si="5"/>
        <v>4.4849999999999952E-2</v>
      </c>
      <c r="X99">
        <f t="shared" si="5"/>
        <v>1.0068375000000001</v>
      </c>
      <c r="Y99">
        <f t="shared" si="5"/>
        <v>0.33561250000000009</v>
      </c>
      <c r="Z99">
        <f t="shared" si="5"/>
        <v>0.33561250000000004</v>
      </c>
      <c r="AA99">
        <f t="shared" si="5"/>
        <v>1.7280175</v>
      </c>
      <c r="AB99">
        <f t="shared" si="5"/>
        <v>0.34559499999999987</v>
      </c>
      <c r="AC99">
        <f t="shared" si="5"/>
        <v>0.73479499999999998</v>
      </c>
      <c r="AD99">
        <f t="shared" si="5"/>
        <v>0.35989750000000015</v>
      </c>
      <c r="AE99">
        <f t="shared" si="5"/>
        <v>0.73075000000000001</v>
      </c>
      <c r="AF99">
        <f t="shared" si="5"/>
        <v>0.36775000000000002</v>
      </c>
      <c r="AG99">
        <f t="shared" ref="AG99:AM99" si="6">SUM(AG3:AG98)/4000</f>
        <v>0.26312999999999992</v>
      </c>
      <c r="AH99">
        <f t="shared" si="6"/>
        <v>0.76297499999999985</v>
      </c>
      <c r="AI99">
        <f t="shared" si="6"/>
        <v>0.76297499999999985</v>
      </c>
      <c r="AJ99">
        <f t="shared" si="6"/>
        <v>0.66594499999999968</v>
      </c>
      <c r="AK99">
        <f t="shared" si="6"/>
        <v>1.5485</v>
      </c>
      <c r="AL99">
        <f t="shared" si="6"/>
        <v>0.66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492.79112090702313</v>
      </c>
      <c r="L3">
        <v>17.470125865561094</v>
      </c>
      <c r="M3">
        <v>63.697708682153944</v>
      </c>
      <c r="N3">
        <v>26.395182741978612</v>
      </c>
      <c r="O3">
        <v>73.764299377466585</v>
      </c>
      <c r="P3">
        <v>31.277695602660021</v>
      </c>
      <c r="Q3">
        <v>9.5996085950413228</v>
      </c>
      <c r="R3">
        <v>19.069177545580747</v>
      </c>
      <c r="S3">
        <v>11.721079119083395</v>
      </c>
      <c r="T3">
        <v>1.4118116363636364</v>
      </c>
      <c r="U3">
        <v>59.76062989548906</v>
      </c>
      <c r="V3">
        <v>8.7990857142857148</v>
      </c>
      <c r="W3">
        <v>19.607573997984773</v>
      </c>
      <c r="X3">
        <v>50.946874750452544</v>
      </c>
      <c r="Y3">
        <v>0</v>
      </c>
      <c r="Z3">
        <v>5.5122746469090895</v>
      </c>
      <c r="AA3">
        <v>0</v>
      </c>
      <c r="AB3">
        <v>0</v>
      </c>
      <c r="AC3">
        <v>0</v>
      </c>
      <c r="AD3">
        <v>0</v>
      </c>
      <c r="AE3">
        <v>8.4531856070507896</v>
      </c>
      <c r="AF3">
        <v>6.6082361812734431</v>
      </c>
      <c r="AG3">
        <v>31.262057739596361</v>
      </c>
      <c r="AH3">
        <v>0</v>
      </c>
      <c r="AI3">
        <v>0</v>
      </c>
      <c r="AJ3">
        <v>0</v>
      </c>
      <c r="AK3">
        <v>29.096480734278966</v>
      </c>
      <c r="AL3">
        <v>19.189004581583472</v>
      </c>
      <c r="AM3">
        <v>8.0528243459716009</v>
      </c>
      <c r="AN3">
        <v>4.0540662175353688E-2</v>
      </c>
      <c r="AO3">
        <v>0</v>
      </c>
      <c r="AP3">
        <v>0</v>
      </c>
      <c r="AQ3">
        <v>0</v>
      </c>
      <c r="AR3">
        <v>14.933368232155793</v>
      </c>
      <c r="AS3">
        <v>16.228878014383458</v>
      </c>
      <c r="AT3">
        <v>0</v>
      </c>
      <c r="AU3">
        <v>0</v>
      </c>
      <c r="AV3">
        <v>0</v>
      </c>
      <c r="AW3">
        <v>0</v>
      </c>
      <c r="AX3">
        <v>0</v>
      </c>
      <c r="AY3">
        <v>2.408699784499055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1030.5459224900719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492.79112090702313</v>
      </c>
      <c r="L4">
        <v>17.470125865561094</v>
      </c>
      <c r="M4">
        <v>63.697708682153944</v>
      </c>
      <c r="N4">
        <v>26.395182741978612</v>
      </c>
      <c r="O4">
        <v>73.764299377466585</v>
      </c>
      <c r="P4">
        <v>31.277695602660021</v>
      </c>
      <c r="Q4">
        <v>9.5996085950413228</v>
      </c>
      <c r="R4">
        <v>19.069177545580747</v>
      </c>
      <c r="S4">
        <v>11.721079119083395</v>
      </c>
      <c r="T4">
        <v>1.4118116363636364</v>
      </c>
      <c r="U4">
        <v>59.76062989548906</v>
      </c>
      <c r="V4">
        <v>8.7990857142857148</v>
      </c>
      <c r="W4">
        <v>19.607573997984773</v>
      </c>
      <c r="X4">
        <v>50.946874750452544</v>
      </c>
      <c r="Y4">
        <v>0</v>
      </c>
      <c r="Z4">
        <v>5.5122746469090895</v>
      </c>
      <c r="AA4">
        <v>0</v>
      </c>
      <c r="AB4">
        <v>0</v>
      </c>
      <c r="AC4">
        <v>0</v>
      </c>
      <c r="AD4">
        <v>0</v>
      </c>
      <c r="AE4">
        <v>8.4531856070507896</v>
      </c>
      <c r="AF4">
        <v>6.6082361812734431</v>
      </c>
      <c r="AG4">
        <v>31.262057739596361</v>
      </c>
      <c r="AH4">
        <v>0</v>
      </c>
      <c r="AI4">
        <v>0</v>
      </c>
      <c r="AJ4">
        <v>0</v>
      </c>
      <c r="AK4">
        <v>29.096480734278966</v>
      </c>
      <c r="AL4">
        <v>19.189004581583472</v>
      </c>
      <c r="AM4">
        <v>8.0528243459716009</v>
      </c>
      <c r="AN4">
        <v>4.0540662175353688E-2</v>
      </c>
      <c r="AO4">
        <v>0</v>
      </c>
      <c r="AP4">
        <v>0</v>
      </c>
      <c r="AQ4">
        <v>0</v>
      </c>
      <c r="AR4">
        <v>14.933368232155793</v>
      </c>
      <c r="AS4">
        <v>16.228878014383458</v>
      </c>
      <c r="AT4">
        <v>0</v>
      </c>
      <c r="AU4">
        <v>0</v>
      </c>
      <c r="AV4">
        <v>0</v>
      </c>
      <c r="AW4">
        <v>0</v>
      </c>
      <c r="AX4">
        <v>0</v>
      </c>
      <c r="AY4">
        <v>2.408699784499055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1030.5459224900719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492.79112090702313</v>
      </c>
      <c r="L5">
        <v>17.470125865561094</v>
      </c>
      <c r="M5">
        <v>63.697708682153944</v>
      </c>
      <c r="N5">
        <v>26.395182741978612</v>
      </c>
      <c r="O5">
        <v>73.764299377466585</v>
      </c>
      <c r="P5">
        <v>31.277695602660021</v>
      </c>
      <c r="Q5">
        <v>9.5996085950413228</v>
      </c>
      <c r="R5">
        <v>19.069177545580747</v>
      </c>
      <c r="S5">
        <v>11.721079119083395</v>
      </c>
      <c r="T5">
        <v>1.4118116363636364</v>
      </c>
      <c r="U5">
        <v>59.76062989548906</v>
      </c>
      <c r="V5">
        <v>8.7990857142857148</v>
      </c>
      <c r="W5">
        <v>19.607573997984773</v>
      </c>
      <c r="X5">
        <v>50.946874750452544</v>
      </c>
      <c r="Y5">
        <v>0</v>
      </c>
      <c r="Z5">
        <v>5.5122746469090895</v>
      </c>
      <c r="AA5">
        <v>0</v>
      </c>
      <c r="AB5">
        <v>0</v>
      </c>
      <c r="AC5">
        <v>0</v>
      </c>
      <c r="AD5">
        <v>0</v>
      </c>
      <c r="AE5">
        <v>8.4531856070507896</v>
      </c>
      <c r="AF5">
        <v>6.6082361812734431</v>
      </c>
      <c r="AG5">
        <v>31.262057739596361</v>
      </c>
      <c r="AH5">
        <v>0</v>
      </c>
      <c r="AI5">
        <v>0</v>
      </c>
      <c r="AJ5">
        <v>0</v>
      </c>
      <c r="AK5">
        <v>29.096480734278966</v>
      </c>
      <c r="AL5">
        <v>19.189004581583472</v>
      </c>
      <c r="AM5">
        <v>8.0528243459716009</v>
      </c>
      <c r="AN5">
        <v>4.0540662175353688E-2</v>
      </c>
      <c r="AO5">
        <v>0</v>
      </c>
      <c r="AP5">
        <v>0</v>
      </c>
      <c r="AQ5">
        <v>0</v>
      </c>
      <c r="AR5">
        <v>14.933368232155793</v>
      </c>
      <c r="AS5">
        <v>16.228878014383458</v>
      </c>
      <c r="AT5">
        <v>0</v>
      </c>
      <c r="AU5">
        <v>0</v>
      </c>
      <c r="AV5">
        <v>0</v>
      </c>
      <c r="AW5">
        <v>0</v>
      </c>
      <c r="AX5">
        <v>0</v>
      </c>
      <c r="AY5">
        <v>2.408699784499055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1030.5459224900719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492.79112090702313</v>
      </c>
      <c r="L6">
        <v>17.470125865561094</v>
      </c>
      <c r="M6">
        <v>63.697708682153944</v>
      </c>
      <c r="N6">
        <v>26.395182741978612</v>
      </c>
      <c r="O6">
        <v>73.764299377466585</v>
      </c>
      <c r="P6">
        <v>31.277695602660021</v>
      </c>
      <c r="Q6">
        <v>9.5996085950413228</v>
      </c>
      <c r="R6">
        <v>19.069177545580747</v>
      </c>
      <c r="S6">
        <v>11.721079119083395</v>
      </c>
      <c r="T6">
        <v>1.4118116363636364</v>
      </c>
      <c r="U6">
        <v>59.76062989548906</v>
      </c>
      <c r="V6">
        <v>8.7990857142857148</v>
      </c>
      <c r="W6">
        <v>19.607573997984773</v>
      </c>
      <c r="X6">
        <v>50.946874750452544</v>
      </c>
      <c r="Y6">
        <v>0</v>
      </c>
      <c r="Z6">
        <v>5.5122746469090895</v>
      </c>
      <c r="AA6">
        <v>0</v>
      </c>
      <c r="AB6">
        <v>0</v>
      </c>
      <c r="AC6">
        <v>0</v>
      </c>
      <c r="AD6">
        <v>0</v>
      </c>
      <c r="AE6">
        <v>8.4531856070507896</v>
      </c>
      <c r="AF6">
        <v>6.6082361812734431</v>
      </c>
      <c r="AG6">
        <v>31.262057739596361</v>
      </c>
      <c r="AH6">
        <v>0</v>
      </c>
      <c r="AI6">
        <v>0</v>
      </c>
      <c r="AJ6">
        <v>0</v>
      </c>
      <c r="AK6">
        <v>29.096480734278966</v>
      </c>
      <c r="AL6">
        <v>19.189004581583472</v>
      </c>
      <c r="AM6">
        <v>8.0528243459716009</v>
      </c>
      <c r="AN6">
        <v>4.0540662175353688E-2</v>
      </c>
      <c r="AO6">
        <v>0</v>
      </c>
      <c r="AP6">
        <v>0</v>
      </c>
      <c r="AQ6">
        <v>0</v>
      </c>
      <c r="AR6">
        <v>14.933368232155793</v>
      </c>
      <c r="AS6">
        <v>16.228878014383458</v>
      </c>
      <c r="AT6">
        <v>0</v>
      </c>
      <c r="AU6">
        <v>0</v>
      </c>
      <c r="AV6">
        <v>0</v>
      </c>
      <c r="AW6">
        <v>0</v>
      </c>
      <c r="AX6">
        <v>0</v>
      </c>
      <c r="AY6">
        <v>2.408699784499055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1030.5459224900719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433.08112648790683</v>
      </c>
      <c r="L7">
        <v>17.470125865561094</v>
      </c>
      <c r="M7">
        <v>63.697708682153944</v>
      </c>
      <c r="N7">
        <v>26.395182741978612</v>
      </c>
      <c r="O7">
        <v>73.764299377466585</v>
      </c>
      <c r="P7">
        <v>31.277695602660021</v>
      </c>
      <c r="Q7">
        <v>9.5996085950413228</v>
      </c>
      <c r="R7">
        <v>19.069177545580747</v>
      </c>
      <c r="S7">
        <v>11.721079119083395</v>
      </c>
      <c r="T7">
        <v>1.4118116363636364</v>
      </c>
      <c r="U7">
        <v>59.76062989548906</v>
      </c>
      <c r="V7">
        <v>8.7990857142857148</v>
      </c>
      <c r="W7">
        <v>19.607573997984773</v>
      </c>
      <c r="X7">
        <v>50.946874750452544</v>
      </c>
      <c r="Y7">
        <v>0</v>
      </c>
      <c r="Z7">
        <v>5.5122746469090895</v>
      </c>
      <c r="AA7">
        <v>0</v>
      </c>
      <c r="AB7">
        <v>0</v>
      </c>
      <c r="AC7">
        <v>0</v>
      </c>
      <c r="AD7">
        <v>0</v>
      </c>
      <c r="AE7">
        <v>8.4531856070507896</v>
      </c>
      <c r="AF7">
        <v>6.6082361812734431</v>
      </c>
      <c r="AG7">
        <v>31.262057739596361</v>
      </c>
      <c r="AH7">
        <v>0</v>
      </c>
      <c r="AI7">
        <v>0</v>
      </c>
      <c r="AJ7">
        <v>0</v>
      </c>
      <c r="AK7">
        <v>29.096480734278966</v>
      </c>
      <c r="AL7">
        <v>19.189004581583472</v>
      </c>
      <c r="AM7">
        <v>8.0528243459716009</v>
      </c>
      <c r="AN7">
        <v>4.0540662175353688E-2</v>
      </c>
      <c r="AO7">
        <v>0</v>
      </c>
      <c r="AP7">
        <v>0</v>
      </c>
      <c r="AQ7">
        <v>0</v>
      </c>
      <c r="AR7">
        <v>14.933368232155793</v>
      </c>
      <c r="AS7">
        <v>16.228878014383458</v>
      </c>
      <c r="AT7">
        <v>0</v>
      </c>
      <c r="AU7">
        <v>0</v>
      </c>
      <c r="AV7">
        <v>0</v>
      </c>
      <c r="AW7">
        <v>0</v>
      </c>
      <c r="AX7">
        <v>0</v>
      </c>
      <c r="AY7">
        <v>2.408699784499055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970.83592807095545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433.08112648790683</v>
      </c>
      <c r="L8">
        <v>17.470125865561094</v>
      </c>
      <c r="M8">
        <v>63.697708682153944</v>
      </c>
      <c r="N8">
        <v>26.395182741978612</v>
      </c>
      <c r="O8">
        <v>73.764299377466585</v>
      </c>
      <c r="P8">
        <v>31.277695602660021</v>
      </c>
      <c r="Q8">
        <v>9.5996085950413228</v>
      </c>
      <c r="R8">
        <v>19.069177545580747</v>
      </c>
      <c r="S8">
        <v>11.721079119083395</v>
      </c>
      <c r="T8">
        <v>1.4118116363636364</v>
      </c>
      <c r="U8">
        <v>59.76062989548906</v>
      </c>
      <c r="V8">
        <v>8.7990857142857148</v>
      </c>
      <c r="W8">
        <v>19.607573997984773</v>
      </c>
      <c r="X8">
        <v>50.946874750452544</v>
      </c>
      <c r="Y8">
        <v>0</v>
      </c>
      <c r="Z8">
        <v>5.5122746469090895</v>
      </c>
      <c r="AA8">
        <v>0</v>
      </c>
      <c r="AB8">
        <v>0</v>
      </c>
      <c r="AC8">
        <v>0</v>
      </c>
      <c r="AD8">
        <v>0</v>
      </c>
      <c r="AE8">
        <v>8.4531856070507896</v>
      </c>
      <c r="AF8">
        <v>6.6082361812734431</v>
      </c>
      <c r="AG8">
        <v>31.262057739596361</v>
      </c>
      <c r="AH8">
        <v>0</v>
      </c>
      <c r="AI8">
        <v>0</v>
      </c>
      <c r="AJ8">
        <v>0</v>
      </c>
      <c r="AK8">
        <v>29.096480734278966</v>
      </c>
      <c r="AL8">
        <v>19.189004581583472</v>
      </c>
      <c r="AM8">
        <v>8.0528243459716009</v>
      </c>
      <c r="AN8">
        <v>4.0540662175353688E-2</v>
      </c>
      <c r="AO8">
        <v>0</v>
      </c>
      <c r="AP8">
        <v>0</v>
      </c>
      <c r="AQ8">
        <v>0</v>
      </c>
      <c r="AR8">
        <v>14.933368232155793</v>
      </c>
      <c r="AS8">
        <v>16.228878014383458</v>
      </c>
      <c r="AT8">
        <v>0</v>
      </c>
      <c r="AU8">
        <v>0</v>
      </c>
      <c r="AV8">
        <v>0</v>
      </c>
      <c r="AW8">
        <v>0</v>
      </c>
      <c r="AX8">
        <v>0</v>
      </c>
      <c r="AY8">
        <v>2.408699784499055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970.83592807095545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433.08331621333815</v>
      </c>
      <c r="L9">
        <v>17.470125865561094</v>
      </c>
      <c r="M9">
        <v>63.697708682153944</v>
      </c>
      <c r="N9">
        <v>26.395182741978612</v>
      </c>
      <c r="O9">
        <v>73.764299377466585</v>
      </c>
      <c r="P9">
        <v>31.277695602660021</v>
      </c>
      <c r="Q9">
        <v>9.5996085950413228</v>
      </c>
      <c r="R9">
        <v>19.069177545580747</v>
      </c>
      <c r="S9">
        <v>11.721079119083395</v>
      </c>
      <c r="T9">
        <v>1.4118116363636364</v>
      </c>
      <c r="U9">
        <v>59.76062989548906</v>
      </c>
      <c r="V9">
        <v>8.7990857142857148</v>
      </c>
      <c r="W9">
        <v>19.607573997984773</v>
      </c>
      <c r="X9">
        <v>50.946874750452544</v>
      </c>
      <c r="Y9">
        <v>0</v>
      </c>
      <c r="Z9">
        <v>5.5122746469090895</v>
      </c>
      <c r="AA9">
        <v>0</v>
      </c>
      <c r="AB9">
        <v>0</v>
      </c>
      <c r="AC9">
        <v>0</v>
      </c>
      <c r="AD9">
        <v>0</v>
      </c>
      <c r="AE9">
        <v>8.4531856070507896</v>
      </c>
      <c r="AF9">
        <v>13.216472362546886</v>
      </c>
      <c r="AG9">
        <v>31.262057739596361</v>
      </c>
      <c r="AH9">
        <v>0</v>
      </c>
      <c r="AI9">
        <v>0</v>
      </c>
      <c r="AJ9">
        <v>0</v>
      </c>
      <c r="AK9">
        <v>29.096480734278966</v>
      </c>
      <c r="AL9">
        <v>19.189004581583472</v>
      </c>
      <c r="AM9">
        <v>8.0528243459716009</v>
      </c>
      <c r="AN9">
        <v>4.0540662175353688E-2</v>
      </c>
      <c r="AO9">
        <v>0</v>
      </c>
      <c r="AP9">
        <v>0</v>
      </c>
      <c r="AQ9">
        <v>0</v>
      </c>
      <c r="AR9">
        <v>14.933368232155793</v>
      </c>
      <c r="AS9">
        <v>16.228878014383458</v>
      </c>
      <c r="AT9">
        <v>0</v>
      </c>
      <c r="AU9">
        <v>0</v>
      </c>
      <c r="AV9">
        <v>0</v>
      </c>
      <c r="AW9">
        <v>0</v>
      </c>
      <c r="AX9">
        <v>0</v>
      </c>
      <c r="AY9">
        <v>2.408699784499055</v>
      </c>
      <c r="AZ9">
        <v>0</v>
      </c>
      <c r="BA9">
        <v>0</v>
      </c>
      <c r="BB9">
        <v>2.4483975290697675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977.44635397766035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384.96322728226556</v>
      </c>
      <c r="L10">
        <v>17.470125865561094</v>
      </c>
      <c r="M10">
        <v>63.697708682153944</v>
      </c>
      <c r="N10">
        <v>26.395182741978612</v>
      </c>
      <c r="O10">
        <v>73.764299377466585</v>
      </c>
      <c r="P10">
        <v>31.277695602660021</v>
      </c>
      <c r="Q10">
        <v>9.5996085950413228</v>
      </c>
      <c r="R10">
        <v>19.069177545580747</v>
      </c>
      <c r="S10">
        <v>11.721079119083395</v>
      </c>
      <c r="T10">
        <v>1.4118116363636364</v>
      </c>
      <c r="U10">
        <v>59.76062989548906</v>
      </c>
      <c r="V10">
        <v>8.7990857142857148</v>
      </c>
      <c r="W10">
        <v>19.607573997984773</v>
      </c>
      <c r="X10">
        <v>50.946874750452544</v>
      </c>
      <c r="Y10">
        <v>0</v>
      </c>
      <c r="Z10">
        <v>5.5122746469090895</v>
      </c>
      <c r="AA10">
        <v>0</v>
      </c>
      <c r="AB10">
        <v>0</v>
      </c>
      <c r="AC10">
        <v>0</v>
      </c>
      <c r="AD10">
        <v>0</v>
      </c>
      <c r="AE10">
        <v>8.4531856070507896</v>
      </c>
      <c r="AF10">
        <v>13.216472362546886</v>
      </c>
      <c r="AG10">
        <v>31.262057739596361</v>
      </c>
      <c r="AH10">
        <v>0</v>
      </c>
      <c r="AI10">
        <v>0</v>
      </c>
      <c r="AJ10">
        <v>0</v>
      </c>
      <c r="AK10">
        <v>29.096480734278966</v>
      </c>
      <c r="AL10">
        <v>19.189004581583472</v>
      </c>
      <c r="AM10">
        <v>8.0528243459716009</v>
      </c>
      <c r="AN10">
        <v>4.0540662175353688E-2</v>
      </c>
      <c r="AO10">
        <v>0</v>
      </c>
      <c r="AP10">
        <v>0</v>
      </c>
      <c r="AQ10">
        <v>0</v>
      </c>
      <c r="AR10">
        <v>14.933368232155793</v>
      </c>
      <c r="AS10">
        <v>16.228878014383458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2.408699784499055</v>
      </c>
      <c r="AZ10">
        <v>0</v>
      </c>
      <c r="BA10">
        <v>0</v>
      </c>
      <c r="BB10">
        <v>2.4483975290697675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929.32626504658776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365.71189858693737</v>
      </c>
      <c r="L11">
        <v>17.469599630015935</v>
      </c>
      <c r="M11">
        <v>63.697708682153944</v>
      </c>
      <c r="N11">
        <v>26.395182741978612</v>
      </c>
      <c r="O11">
        <v>73.764299377466585</v>
      </c>
      <c r="P11">
        <v>31.277695602660021</v>
      </c>
      <c r="Q11">
        <v>9.5996085950413228</v>
      </c>
      <c r="R11">
        <v>19.069177545580747</v>
      </c>
      <c r="S11">
        <v>11.721079119083395</v>
      </c>
      <c r="T11">
        <v>1.4118116363636364</v>
      </c>
      <c r="U11">
        <v>59.76062989548906</v>
      </c>
      <c r="V11">
        <v>8.7990857142857148</v>
      </c>
      <c r="W11">
        <v>19.607573997984773</v>
      </c>
      <c r="X11">
        <v>50.946874750452544</v>
      </c>
      <c r="Y11">
        <v>0</v>
      </c>
      <c r="Z11">
        <v>5.5122746469090895</v>
      </c>
      <c r="AA11">
        <v>5.9390165670886086</v>
      </c>
      <c r="AB11">
        <v>0</v>
      </c>
      <c r="AC11">
        <v>0</v>
      </c>
      <c r="AD11">
        <v>0</v>
      </c>
      <c r="AE11">
        <v>8.4531856070507896</v>
      </c>
      <c r="AF11">
        <v>13.216472362546886</v>
      </c>
      <c r="AG11">
        <v>31.262057739596361</v>
      </c>
      <c r="AH11">
        <v>0</v>
      </c>
      <c r="AI11">
        <v>0</v>
      </c>
      <c r="AJ11">
        <v>0</v>
      </c>
      <c r="AK11">
        <v>29.096480734278966</v>
      </c>
      <c r="AL11">
        <v>19.189004581583472</v>
      </c>
      <c r="AM11">
        <v>8.0528243459716009</v>
      </c>
      <c r="AN11">
        <v>4.0540662175353688E-2</v>
      </c>
      <c r="AO11">
        <v>0</v>
      </c>
      <c r="AP11">
        <v>0</v>
      </c>
      <c r="AQ11">
        <v>0</v>
      </c>
      <c r="AR11">
        <v>14.933368232155793</v>
      </c>
      <c r="AS11">
        <v>16.228878014383458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2.408699784499055</v>
      </c>
      <c r="AZ11">
        <v>0</v>
      </c>
      <c r="BA11">
        <v>0</v>
      </c>
      <c r="BB11">
        <v>2.4483975290697675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916.01342668280301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307.96880063739724</v>
      </c>
      <c r="L12">
        <v>17.469599630015935</v>
      </c>
      <c r="M12">
        <v>63.697708682153944</v>
      </c>
      <c r="N12">
        <v>26.395182741978612</v>
      </c>
      <c r="O12">
        <v>73.764299377466585</v>
      </c>
      <c r="P12">
        <v>31.277695602660021</v>
      </c>
      <c r="Q12">
        <v>9.5996085950413228</v>
      </c>
      <c r="R12">
        <v>19.069177545580747</v>
      </c>
      <c r="S12">
        <v>11.721079119083395</v>
      </c>
      <c r="T12">
        <v>1.4118116363636364</v>
      </c>
      <c r="U12">
        <v>59.76062989548906</v>
      </c>
      <c r="V12">
        <v>8.7990857142857148</v>
      </c>
      <c r="W12">
        <v>19.607573997984773</v>
      </c>
      <c r="X12">
        <v>50.946874750452544</v>
      </c>
      <c r="Y12">
        <v>0</v>
      </c>
      <c r="Z12">
        <v>5.5122746469090895</v>
      </c>
      <c r="AA12">
        <v>5.9390165670886086</v>
      </c>
      <c r="AB12">
        <v>0</v>
      </c>
      <c r="AC12">
        <v>0</v>
      </c>
      <c r="AD12">
        <v>0</v>
      </c>
      <c r="AE12">
        <v>8.4531856070507896</v>
      </c>
      <c r="AF12">
        <v>13.216472362546886</v>
      </c>
      <c r="AG12">
        <v>31.262057739596361</v>
      </c>
      <c r="AH12">
        <v>0</v>
      </c>
      <c r="AI12">
        <v>0</v>
      </c>
      <c r="AJ12">
        <v>0</v>
      </c>
      <c r="AK12">
        <v>29.096480734278966</v>
      </c>
      <c r="AL12">
        <v>19.189004581583472</v>
      </c>
      <c r="AM12">
        <v>8.0528243459716009</v>
      </c>
      <c r="AN12">
        <v>4.0540662175353688E-2</v>
      </c>
      <c r="AO12">
        <v>0</v>
      </c>
      <c r="AP12">
        <v>0</v>
      </c>
      <c r="AQ12">
        <v>0</v>
      </c>
      <c r="AR12">
        <v>14.933368232155793</v>
      </c>
      <c r="AS12">
        <v>16.228878014383458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2.408699784499055</v>
      </c>
      <c r="AZ12">
        <v>0</v>
      </c>
      <c r="BA12">
        <v>0</v>
      </c>
      <c r="BB12">
        <v>2.4483975290697675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858.27032873326277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271.39796018020934</v>
      </c>
      <c r="L13">
        <v>17.469599630015935</v>
      </c>
      <c r="M13">
        <v>63.697708682153944</v>
      </c>
      <c r="N13">
        <v>26.395182741978612</v>
      </c>
      <c r="O13">
        <v>73.764299377466585</v>
      </c>
      <c r="P13">
        <v>31.277695602660021</v>
      </c>
      <c r="Q13">
        <v>9.5996085950413228</v>
      </c>
      <c r="R13">
        <v>19.069177545580747</v>
      </c>
      <c r="S13">
        <v>11.721079119083395</v>
      </c>
      <c r="T13">
        <v>1.4118116363636364</v>
      </c>
      <c r="U13">
        <v>59.76062989548906</v>
      </c>
      <c r="V13">
        <v>8.7990857142857148</v>
      </c>
      <c r="W13">
        <v>19.607573997984773</v>
      </c>
      <c r="X13">
        <v>50.946874750452544</v>
      </c>
      <c r="Y13">
        <v>0</v>
      </c>
      <c r="Z13">
        <v>5.5122746469090895</v>
      </c>
      <c r="AA13">
        <v>5.9390165670886086</v>
      </c>
      <c r="AB13">
        <v>0</v>
      </c>
      <c r="AC13">
        <v>0</v>
      </c>
      <c r="AD13">
        <v>0</v>
      </c>
      <c r="AE13">
        <v>8.4531856070507896</v>
      </c>
      <c r="AF13">
        <v>13.216472362546886</v>
      </c>
      <c r="AG13">
        <v>31.262057739596361</v>
      </c>
      <c r="AH13">
        <v>0</v>
      </c>
      <c r="AI13">
        <v>0</v>
      </c>
      <c r="AJ13">
        <v>0</v>
      </c>
      <c r="AK13">
        <v>29.096480734278966</v>
      </c>
      <c r="AL13">
        <v>19.189004581583472</v>
      </c>
      <c r="AM13">
        <v>8.0528243459716009</v>
      </c>
      <c r="AN13">
        <v>4.0540662175353688E-2</v>
      </c>
      <c r="AO13">
        <v>0</v>
      </c>
      <c r="AP13">
        <v>0</v>
      </c>
      <c r="AQ13">
        <v>0</v>
      </c>
      <c r="AR13">
        <v>14.933368232155793</v>
      </c>
      <c r="AS13">
        <v>16.228878014383458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2.408699784499055</v>
      </c>
      <c r="AZ13">
        <v>0</v>
      </c>
      <c r="BA13">
        <v>0</v>
      </c>
      <c r="BB13">
        <v>2.4483975290697675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821.69948827607493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271.40355329822358</v>
      </c>
      <c r="L14">
        <v>18.000444562315579</v>
      </c>
      <c r="M14">
        <v>63.697708682153944</v>
      </c>
      <c r="N14">
        <v>26.395182741978612</v>
      </c>
      <c r="O14">
        <v>73.764299377466585</v>
      </c>
      <c r="P14">
        <v>31.277695602660021</v>
      </c>
      <c r="Q14">
        <v>9.5971482269170583</v>
      </c>
      <c r="R14">
        <v>19.069177545580747</v>
      </c>
      <c r="S14">
        <v>11.725747812949642</v>
      </c>
      <c r="T14">
        <v>1.4118116363636364</v>
      </c>
      <c r="U14">
        <v>59.76062989548906</v>
      </c>
      <c r="V14">
        <v>8.7990857142857148</v>
      </c>
      <c r="W14">
        <v>19.607573997984773</v>
      </c>
      <c r="X14">
        <v>50.946874750452544</v>
      </c>
      <c r="Y14">
        <v>0</v>
      </c>
      <c r="Z14">
        <v>5.5122746469090895</v>
      </c>
      <c r="AA14">
        <v>5.9390165670886086</v>
      </c>
      <c r="AB14">
        <v>0</v>
      </c>
      <c r="AC14">
        <v>0</v>
      </c>
      <c r="AD14">
        <v>0</v>
      </c>
      <c r="AE14">
        <v>8.4531856070507896</v>
      </c>
      <c r="AF14">
        <v>13.216472362546886</v>
      </c>
      <c r="AG14">
        <v>31.262057739596361</v>
      </c>
      <c r="AH14">
        <v>0</v>
      </c>
      <c r="AI14">
        <v>0</v>
      </c>
      <c r="AJ14">
        <v>0</v>
      </c>
      <c r="AK14">
        <v>29.096480734278966</v>
      </c>
      <c r="AL14">
        <v>19.189004581583472</v>
      </c>
      <c r="AM14">
        <v>8.0528243459716009</v>
      </c>
      <c r="AN14">
        <v>4.0540662175353688E-2</v>
      </c>
      <c r="AO14">
        <v>0</v>
      </c>
      <c r="AP14">
        <v>0</v>
      </c>
      <c r="AQ14">
        <v>0</v>
      </c>
      <c r="AR14">
        <v>14.933368232155793</v>
      </c>
      <c r="AS14">
        <v>16.228878014383458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2.408699784499055</v>
      </c>
      <c r="AZ14">
        <v>0</v>
      </c>
      <c r="BA14">
        <v>0</v>
      </c>
      <c r="BB14">
        <v>2.4483975290697675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822.23813465213095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271.3998799016635</v>
      </c>
      <c r="L15">
        <v>17.469840032563315</v>
      </c>
      <c r="M15">
        <v>63.697708682153944</v>
      </c>
      <c r="N15">
        <v>26.395182741978612</v>
      </c>
      <c r="O15">
        <v>73.764299377466585</v>
      </c>
      <c r="P15">
        <v>31.277695602660021</v>
      </c>
      <c r="Q15">
        <v>9.5971482269170583</v>
      </c>
      <c r="R15">
        <v>19.066875121582921</v>
      </c>
      <c r="S15">
        <v>11.725747812949642</v>
      </c>
      <c r="T15">
        <v>1.4118116363636364</v>
      </c>
      <c r="U15">
        <v>59.76062989548906</v>
      </c>
      <c r="V15">
        <v>8.7919200590692128</v>
      </c>
      <c r="W15">
        <v>19.607573997984773</v>
      </c>
      <c r="X15">
        <v>50.946874750452544</v>
      </c>
      <c r="Y15">
        <v>0</v>
      </c>
      <c r="Z15">
        <v>5.5122746469090895</v>
      </c>
      <c r="AA15">
        <v>5.9390165670886086</v>
      </c>
      <c r="AB15">
        <v>0</v>
      </c>
      <c r="AC15">
        <v>4.971164818699827</v>
      </c>
      <c r="AD15">
        <v>0</v>
      </c>
      <c r="AE15">
        <v>8.4531856070507896</v>
      </c>
      <c r="AF15">
        <v>13.216472362546886</v>
      </c>
      <c r="AG15">
        <v>31.262057739596361</v>
      </c>
      <c r="AH15">
        <v>0</v>
      </c>
      <c r="AI15">
        <v>0</v>
      </c>
      <c r="AJ15">
        <v>0</v>
      </c>
      <c r="AK15">
        <v>29.096480734278966</v>
      </c>
      <c r="AL15">
        <v>28.783507618416522</v>
      </c>
      <c r="AM15">
        <v>8.0528243459716009</v>
      </c>
      <c r="AN15">
        <v>4.0540662175353688E-2</v>
      </c>
      <c r="AO15">
        <v>0</v>
      </c>
      <c r="AP15">
        <v>0</v>
      </c>
      <c r="AQ15">
        <v>8.4443785429194662</v>
      </c>
      <c r="AR15">
        <v>14.933368232155793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2.408699784499055</v>
      </c>
      <c r="AZ15">
        <v>0</v>
      </c>
      <c r="BA15">
        <v>0</v>
      </c>
      <c r="BB15">
        <v>2.4483975290697675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844.70443504505624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271.3998799016635</v>
      </c>
      <c r="L16">
        <v>17.469895496797886</v>
      </c>
      <c r="M16">
        <v>63.697708682153944</v>
      </c>
      <c r="N16">
        <v>26.395182741978612</v>
      </c>
      <c r="O16">
        <v>73.764299377466585</v>
      </c>
      <c r="P16">
        <v>31.277695602660021</v>
      </c>
      <c r="Q16">
        <v>9.5996085950413228</v>
      </c>
      <c r="R16">
        <v>18.948811378346914</v>
      </c>
      <c r="S16">
        <v>11.721079119083395</v>
      </c>
      <c r="T16">
        <v>1.4118116363636364</v>
      </c>
      <c r="U16">
        <v>59.76062989548906</v>
      </c>
      <c r="V16">
        <v>8.7990857142857148</v>
      </c>
      <c r="W16">
        <v>19.607573997984773</v>
      </c>
      <c r="X16">
        <v>50.946874750452544</v>
      </c>
      <c r="Y16">
        <v>0</v>
      </c>
      <c r="Z16">
        <v>5.5122746469090895</v>
      </c>
      <c r="AA16">
        <v>5.9390165670886086</v>
      </c>
      <c r="AB16">
        <v>0</v>
      </c>
      <c r="AC16">
        <v>4.971164818699827</v>
      </c>
      <c r="AD16">
        <v>0</v>
      </c>
      <c r="AE16">
        <v>8.4531856070507896</v>
      </c>
      <c r="AF16">
        <v>13.216472362546886</v>
      </c>
      <c r="AG16">
        <v>31.262057739596361</v>
      </c>
      <c r="AH16">
        <v>0</v>
      </c>
      <c r="AI16">
        <v>0</v>
      </c>
      <c r="AJ16">
        <v>0</v>
      </c>
      <c r="AK16">
        <v>29.096480734278966</v>
      </c>
      <c r="AL16">
        <v>28.783507618416522</v>
      </c>
      <c r="AM16">
        <v>8.0528243459716009</v>
      </c>
      <c r="AN16">
        <v>4.0540662175353688E-2</v>
      </c>
      <c r="AO16">
        <v>0</v>
      </c>
      <c r="AP16">
        <v>0</v>
      </c>
      <c r="AQ16">
        <v>8.4443785429194662</v>
      </c>
      <c r="AR16">
        <v>14.933368232155793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2.408699784499055</v>
      </c>
      <c r="AZ16">
        <v>0</v>
      </c>
      <c r="BA16">
        <v>0</v>
      </c>
      <c r="BB16">
        <v>2.4483975290697675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844.59138409552952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271.3998799016635</v>
      </c>
      <c r="L17">
        <v>17.469813232708198</v>
      </c>
      <c r="M17">
        <v>63.697708682153944</v>
      </c>
      <c r="N17">
        <v>26.395182741978612</v>
      </c>
      <c r="O17">
        <v>73.764299377466585</v>
      </c>
      <c r="P17">
        <v>31.277695602660021</v>
      </c>
      <c r="Q17">
        <v>9.5996085950413228</v>
      </c>
      <c r="R17">
        <v>19.069177545580747</v>
      </c>
      <c r="S17">
        <v>11.721079119083395</v>
      </c>
      <c r="T17">
        <v>1.4118116363636364</v>
      </c>
      <c r="U17">
        <v>59.76062989548906</v>
      </c>
      <c r="V17">
        <v>8.7990857142857148</v>
      </c>
      <c r="W17">
        <v>19.607573997984773</v>
      </c>
      <c r="X17">
        <v>50.946874750452544</v>
      </c>
      <c r="Y17">
        <v>0</v>
      </c>
      <c r="Z17">
        <v>5.5122746469090895</v>
      </c>
      <c r="AA17">
        <v>11.878033134177217</v>
      </c>
      <c r="AB17">
        <v>0</v>
      </c>
      <c r="AC17">
        <v>4.971164818699827</v>
      </c>
      <c r="AD17">
        <v>0</v>
      </c>
      <c r="AE17">
        <v>8.4531856070507896</v>
      </c>
      <c r="AF17">
        <v>13.216472362546886</v>
      </c>
      <c r="AG17">
        <v>31.262057739596361</v>
      </c>
      <c r="AH17">
        <v>0</v>
      </c>
      <c r="AI17">
        <v>0</v>
      </c>
      <c r="AJ17">
        <v>0</v>
      </c>
      <c r="AK17">
        <v>29.096480734278966</v>
      </c>
      <c r="AL17">
        <v>28.783507618416522</v>
      </c>
      <c r="AM17">
        <v>8.0528243459716009</v>
      </c>
      <c r="AN17">
        <v>4.0540662175353688E-2</v>
      </c>
      <c r="AO17">
        <v>0</v>
      </c>
      <c r="AP17">
        <v>0</v>
      </c>
      <c r="AQ17">
        <v>16.888756438090034</v>
      </c>
      <c r="AR17">
        <v>14.933368232155793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2.408699784499055</v>
      </c>
      <c r="AZ17">
        <v>0</v>
      </c>
      <c r="BA17">
        <v>0</v>
      </c>
      <c r="BB17">
        <v>2.4483975290697675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859.09506246093281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271.3998799016635</v>
      </c>
      <c r="L18">
        <v>17.469813232708198</v>
      </c>
      <c r="M18">
        <v>63.697708682153944</v>
      </c>
      <c r="N18">
        <v>26.395182741978612</v>
      </c>
      <c r="O18">
        <v>73.764299377466585</v>
      </c>
      <c r="P18">
        <v>31.277695602660021</v>
      </c>
      <c r="Q18">
        <v>9.5996085950413228</v>
      </c>
      <c r="R18">
        <v>19.069177545580747</v>
      </c>
      <c r="S18">
        <v>11.721079119083395</v>
      </c>
      <c r="T18">
        <v>1.4118116363636364</v>
      </c>
      <c r="U18">
        <v>59.76062989548906</v>
      </c>
      <c r="V18">
        <v>8.7990857142857148</v>
      </c>
      <c r="W18">
        <v>19.607573997984773</v>
      </c>
      <c r="X18">
        <v>50.946874750452544</v>
      </c>
      <c r="Y18">
        <v>0</v>
      </c>
      <c r="Z18">
        <v>5.5122746469090895</v>
      </c>
      <c r="AA18">
        <v>11.878033134177217</v>
      </c>
      <c r="AB18">
        <v>0</v>
      </c>
      <c r="AC18">
        <v>4.971164818699827</v>
      </c>
      <c r="AD18">
        <v>0</v>
      </c>
      <c r="AE18">
        <v>8.4531856070507896</v>
      </c>
      <c r="AF18">
        <v>13.216472362546886</v>
      </c>
      <c r="AG18">
        <v>31.262057739596361</v>
      </c>
      <c r="AH18">
        <v>0</v>
      </c>
      <c r="AI18">
        <v>0</v>
      </c>
      <c r="AJ18">
        <v>0</v>
      </c>
      <c r="AK18">
        <v>29.096480734278966</v>
      </c>
      <c r="AL18">
        <v>28.783507618416522</v>
      </c>
      <c r="AM18">
        <v>8.0528243459716009</v>
      </c>
      <c r="AN18">
        <v>4.0540662175353688E-2</v>
      </c>
      <c r="AO18">
        <v>0</v>
      </c>
      <c r="AP18">
        <v>0</v>
      </c>
      <c r="AQ18">
        <v>26.525282501907018</v>
      </c>
      <c r="AR18">
        <v>14.933368232155793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2.408699784499055</v>
      </c>
      <c r="AZ18">
        <v>0</v>
      </c>
      <c r="BA18">
        <v>0</v>
      </c>
      <c r="BB18">
        <v>2.4483975290697675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868.73158852474978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271.3998799016635</v>
      </c>
      <c r="L19">
        <v>17.469895496797886</v>
      </c>
      <c r="M19">
        <v>63.697708682153944</v>
      </c>
      <c r="N19">
        <v>26.395182741978612</v>
      </c>
      <c r="O19">
        <v>73.764299377466585</v>
      </c>
      <c r="P19">
        <v>31.277695602660021</v>
      </c>
      <c r="Q19">
        <v>9.5996085950413228</v>
      </c>
      <c r="R19">
        <v>19.069177545580747</v>
      </c>
      <c r="S19">
        <v>11.721079119083395</v>
      </c>
      <c r="T19">
        <v>1.4118116363636364</v>
      </c>
      <c r="U19">
        <v>59.76062989548906</v>
      </c>
      <c r="V19">
        <v>8.7990857142857148</v>
      </c>
      <c r="W19">
        <v>19.607573997984773</v>
      </c>
      <c r="X19">
        <v>50.946874750452544</v>
      </c>
      <c r="Y19">
        <v>0</v>
      </c>
      <c r="Z19">
        <v>5.5122746469090895</v>
      </c>
      <c r="AA19">
        <v>11.878033134177217</v>
      </c>
      <c r="AB19">
        <v>6.9395679238632848</v>
      </c>
      <c r="AC19">
        <v>4.971164818699827</v>
      </c>
      <c r="AD19">
        <v>0</v>
      </c>
      <c r="AE19">
        <v>8.4531856070507896</v>
      </c>
      <c r="AF19">
        <v>13.216472362546886</v>
      </c>
      <c r="AG19">
        <v>31.262057739596361</v>
      </c>
      <c r="AH19">
        <v>0</v>
      </c>
      <c r="AI19">
        <v>0</v>
      </c>
      <c r="AJ19">
        <v>0</v>
      </c>
      <c r="AK19">
        <v>29.096480734278966</v>
      </c>
      <c r="AL19">
        <v>28.783507618416522</v>
      </c>
      <c r="AM19">
        <v>8.0528243459716009</v>
      </c>
      <c r="AN19">
        <v>4.0540662175353688E-2</v>
      </c>
      <c r="AO19">
        <v>0</v>
      </c>
      <c r="AP19">
        <v>0</v>
      </c>
      <c r="AQ19">
        <v>26.525282501907018</v>
      </c>
      <c r="AR19">
        <v>14.933368232155793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2.408699784499055</v>
      </c>
      <c r="AZ19">
        <v>0</v>
      </c>
      <c r="BA19">
        <v>0</v>
      </c>
      <c r="BB19">
        <v>2.4483975290697675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875.6712387127028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271.3998799016635</v>
      </c>
      <c r="L20">
        <v>17.469895496797886</v>
      </c>
      <c r="M20">
        <v>63.697708682153944</v>
      </c>
      <c r="N20">
        <v>26.395182741978612</v>
      </c>
      <c r="O20">
        <v>73.764299377466585</v>
      </c>
      <c r="P20">
        <v>31.277695602660021</v>
      </c>
      <c r="Q20">
        <v>9.5996085950413228</v>
      </c>
      <c r="R20">
        <v>19.069177545580747</v>
      </c>
      <c r="S20">
        <v>11.721079119083395</v>
      </c>
      <c r="T20">
        <v>1.4118116363636364</v>
      </c>
      <c r="U20">
        <v>59.76062989548906</v>
      </c>
      <c r="V20">
        <v>8.7990857142857148</v>
      </c>
      <c r="W20">
        <v>19.607573997984773</v>
      </c>
      <c r="X20">
        <v>50.946874750452544</v>
      </c>
      <c r="Y20">
        <v>0</v>
      </c>
      <c r="Z20">
        <v>5.5122746469090895</v>
      </c>
      <c r="AA20">
        <v>11.878033134177217</v>
      </c>
      <c r="AB20">
        <v>6.9395679238632848</v>
      </c>
      <c r="AC20">
        <v>4.971164818699827</v>
      </c>
      <c r="AD20">
        <v>0</v>
      </c>
      <c r="AE20">
        <v>8.4531856070507896</v>
      </c>
      <c r="AF20">
        <v>13.216472362546886</v>
      </c>
      <c r="AG20">
        <v>31.262057739596361</v>
      </c>
      <c r="AH20">
        <v>0</v>
      </c>
      <c r="AI20">
        <v>0</v>
      </c>
      <c r="AJ20">
        <v>0</v>
      </c>
      <c r="AK20">
        <v>29.096480734278966</v>
      </c>
      <c r="AL20">
        <v>28.783507618416522</v>
      </c>
      <c r="AM20">
        <v>8.0528243459716009</v>
      </c>
      <c r="AN20">
        <v>4.0540662175353688E-2</v>
      </c>
      <c r="AO20">
        <v>0</v>
      </c>
      <c r="AP20">
        <v>0</v>
      </c>
      <c r="AQ20">
        <v>34.770969899301718</v>
      </c>
      <c r="AR20">
        <v>16.333371599999996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2.408699784499055</v>
      </c>
      <c r="AZ20">
        <v>0</v>
      </c>
      <c r="BA20">
        <v>0</v>
      </c>
      <c r="BB20">
        <v>2.4483975290697675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885.3169294779417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271.3998799016635</v>
      </c>
      <c r="L21">
        <v>17.469895496797886</v>
      </c>
      <c r="M21">
        <v>63.697708682153944</v>
      </c>
      <c r="N21">
        <v>26.395182741978612</v>
      </c>
      <c r="O21">
        <v>73.764299377466585</v>
      </c>
      <c r="P21">
        <v>31.277695602660021</v>
      </c>
      <c r="Q21">
        <v>9.5971482269170583</v>
      </c>
      <c r="R21">
        <v>19.066875121582921</v>
      </c>
      <c r="S21">
        <v>11.721079119083395</v>
      </c>
      <c r="T21">
        <v>1.4118116363636364</v>
      </c>
      <c r="U21">
        <v>59.76062989548906</v>
      </c>
      <c r="V21">
        <v>8.7990857142857148</v>
      </c>
      <c r="W21">
        <v>19.607573997984773</v>
      </c>
      <c r="X21">
        <v>50.946874750452544</v>
      </c>
      <c r="Y21">
        <v>0</v>
      </c>
      <c r="Z21">
        <v>5.5122746469090895</v>
      </c>
      <c r="AA21">
        <v>11.878033134177217</v>
      </c>
      <c r="AB21">
        <v>6.9395679238632848</v>
      </c>
      <c r="AC21">
        <v>4.971164818699827</v>
      </c>
      <c r="AD21">
        <v>0</v>
      </c>
      <c r="AE21">
        <v>8.4531856070507896</v>
      </c>
      <c r="AF21">
        <v>13.216472362546886</v>
      </c>
      <c r="AG21">
        <v>31.262057739596361</v>
      </c>
      <c r="AH21">
        <v>0</v>
      </c>
      <c r="AI21">
        <v>0</v>
      </c>
      <c r="AJ21">
        <v>0</v>
      </c>
      <c r="AK21">
        <v>29.096480734278966</v>
      </c>
      <c r="AL21">
        <v>28.783507618416522</v>
      </c>
      <c r="AM21">
        <v>8.0528243459716009</v>
      </c>
      <c r="AN21">
        <v>4.0540662175353688E-2</v>
      </c>
      <c r="AO21">
        <v>0</v>
      </c>
      <c r="AP21">
        <v>0</v>
      </c>
      <c r="AQ21">
        <v>34.770969899301718</v>
      </c>
      <c r="AR21">
        <v>16.333371599999996</v>
      </c>
      <c r="AS21">
        <v>16.228878014383458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2.408699784499055</v>
      </c>
      <c r="AZ21">
        <v>0</v>
      </c>
      <c r="BA21">
        <v>0</v>
      </c>
      <c r="BB21">
        <v>2.4483975290697675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885.31216668581953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271.3998799016635</v>
      </c>
      <c r="L22">
        <v>17.46959849519434</v>
      </c>
      <c r="M22">
        <v>63.697708682153944</v>
      </c>
      <c r="N22">
        <v>26.395182741978612</v>
      </c>
      <c r="O22">
        <v>73.764299377466585</v>
      </c>
      <c r="P22">
        <v>31.277695602660021</v>
      </c>
      <c r="Q22">
        <v>9.5971482269170583</v>
      </c>
      <c r="R22">
        <v>19.066875121582921</v>
      </c>
      <c r="S22">
        <v>11.725747812949642</v>
      </c>
      <c r="T22">
        <v>1.4118116363636364</v>
      </c>
      <c r="U22">
        <v>59.76062989548906</v>
      </c>
      <c r="V22">
        <v>8.7919200590692128</v>
      </c>
      <c r="W22">
        <v>19.607573997984773</v>
      </c>
      <c r="X22">
        <v>50.946874750452544</v>
      </c>
      <c r="Y22">
        <v>0</v>
      </c>
      <c r="Z22">
        <v>5.5122746469090895</v>
      </c>
      <c r="AA22">
        <v>11.878033134177217</v>
      </c>
      <c r="AB22">
        <v>6.9395679238632848</v>
      </c>
      <c r="AC22">
        <v>4.971164818699827</v>
      </c>
      <c r="AD22">
        <v>0</v>
      </c>
      <c r="AE22">
        <v>8.4531856070507896</v>
      </c>
      <c r="AF22">
        <v>13.216472362546886</v>
      </c>
      <c r="AG22">
        <v>31.262057739596361</v>
      </c>
      <c r="AH22">
        <v>0</v>
      </c>
      <c r="AI22">
        <v>0</v>
      </c>
      <c r="AJ22">
        <v>0</v>
      </c>
      <c r="AK22">
        <v>29.096480734278966</v>
      </c>
      <c r="AL22">
        <v>28.783507618416522</v>
      </c>
      <c r="AM22">
        <v>8.0528243459716009</v>
      </c>
      <c r="AN22">
        <v>4.0540662175353688E-2</v>
      </c>
      <c r="AO22">
        <v>0</v>
      </c>
      <c r="AP22">
        <v>0</v>
      </c>
      <c r="AQ22">
        <v>35.367043983624924</v>
      </c>
      <c r="AR22">
        <v>14.700034264311586</v>
      </c>
      <c r="AS22">
        <v>16.228878014383458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2.408699784499055</v>
      </c>
      <c r="AZ22">
        <v>0</v>
      </c>
      <c r="BA22">
        <v>0</v>
      </c>
      <c r="BB22">
        <v>2.4483975290697675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884.27210947150047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271.3998799016635</v>
      </c>
      <c r="L23">
        <v>17.469981120586347</v>
      </c>
      <c r="M23">
        <v>63.697708682153944</v>
      </c>
      <c r="N23">
        <v>26.395182741978612</v>
      </c>
      <c r="O23">
        <v>73.764299377466585</v>
      </c>
      <c r="P23">
        <v>31.277695602660021</v>
      </c>
      <c r="Q23">
        <v>9.5971482269170583</v>
      </c>
      <c r="R23">
        <v>19.066875121582921</v>
      </c>
      <c r="S23">
        <v>11.725747812949642</v>
      </c>
      <c r="T23">
        <v>1.4118116363636364</v>
      </c>
      <c r="U23">
        <v>59.76062989548906</v>
      </c>
      <c r="V23">
        <v>8.7919200590692128</v>
      </c>
      <c r="W23">
        <v>19.607573997984773</v>
      </c>
      <c r="X23">
        <v>50.946874750452544</v>
      </c>
      <c r="Y23">
        <v>0</v>
      </c>
      <c r="Z23">
        <v>5.5122746469090895</v>
      </c>
      <c r="AA23">
        <v>11.878033134177217</v>
      </c>
      <c r="AB23">
        <v>13.87913584772657</v>
      </c>
      <c r="AC23">
        <v>4.971164818699827</v>
      </c>
      <c r="AD23">
        <v>0</v>
      </c>
      <c r="AE23">
        <v>8.4531856070507896</v>
      </c>
      <c r="AF23">
        <v>17.621962488259825</v>
      </c>
      <c r="AG23">
        <v>31.262057739596361</v>
      </c>
      <c r="AH23">
        <v>0</v>
      </c>
      <c r="AI23">
        <v>0</v>
      </c>
      <c r="AJ23">
        <v>0</v>
      </c>
      <c r="AK23">
        <v>29.096480734278966</v>
      </c>
      <c r="AL23">
        <v>18.354700618416519</v>
      </c>
      <c r="AM23">
        <v>8.0528243459716009</v>
      </c>
      <c r="AN23">
        <v>4.0540662175353688E-2</v>
      </c>
      <c r="AO23">
        <v>0</v>
      </c>
      <c r="AP23">
        <v>0</v>
      </c>
      <c r="AQ23">
        <v>35.367043983624924</v>
      </c>
      <c r="AR23">
        <v>14.700034264311586</v>
      </c>
      <c r="AS23">
        <v>16.228878014383458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2.408699784499055</v>
      </c>
      <c r="AZ23">
        <v>0</v>
      </c>
      <c r="BA23">
        <v>0</v>
      </c>
      <c r="BB23">
        <v>2.4483975290697675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885.18874314646882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271.39165198374252</v>
      </c>
      <c r="L24">
        <v>17.469875123582991</v>
      </c>
      <c r="M24">
        <v>63.697708682153944</v>
      </c>
      <c r="N24">
        <v>26.395182741978612</v>
      </c>
      <c r="O24">
        <v>73.764299377466585</v>
      </c>
      <c r="P24">
        <v>31.277695602660021</v>
      </c>
      <c r="Q24">
        <v>9.5996085950413228</v>
      </c>
      <c r="R24">
        <v>19.066296748958813</v>
      </c>
      <c r="S24">
        <v>11.721079119083395</v>
      </c>
      <c r="T24">
        <v>1.4118116363636364</v>
      </c>
      <c r="U24">
        <v>59.76062989548906</v>
      </c>
      <c r="V24">
        <v>8.7990857142857148</v>
      </c>
      <c r="W24">
        <v>19.607573997984773</v>
      </c>
      <c r="X24">
        <v>50.946874750452544</v>
      </c>
      <c r="Y24">
        <v>0</v>
      </c>
      <c r="Z24">
        <v>5.5122746469090895</v>
      </c>
      <c r="AA24">
        <v>11.878033134177217</v>
      </c>
      <c r="AB24">
        <v>13.87913584772657</v>
      </c>
      <c r="AC24">
        <v>9.9423300827405772</v>
      </c>
      <c r="AD24">
        <v>0</v>
      </c>
      <c r="AE24">
        <v>8.4531856070507896</v>
      </c>
      <c r="AF24">
        <v>17.621962488259825</v>
      </c>
      <c r="AG24">
        <v>31.262057739596361</v>
      </c>
      <c r="AH24">
        <v>9.5392224586920538</v>
      </c>
      <c r="AI24">
        <v>0</v>
      </c>
      <c r="AJ24">
        <v>0</v>
      </c>
      <c r="AK24">
        <v>29.096480734278966</v>
      </c>
      <c r="AL24">
        <v>9.1773503092082596</v>
      </c>
      <c r="AM24">
        <v>8.0528243459716009</v>
      </c>
      <c r="AN24">
        <v>4.0540662175353688E-2</v>
      </c>
      <c r="AO24">
        <v>0</v>
      </c>
      <c r="AP24">
        <v>0</v>
      </c>
      <c r="AQ24">
        <v>35.367043983624924</v>
      </c>
      <c r="AR24">
        <v>14.700034264311586</v>
      </c>
      <c r="AS24">
        <v>16.228878014383458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2.408699784499055</v>
      </c>
      <c r="AZ24">
        <v>0</v>
      </c>
      <c r="BA24">
        <v>0.38000549397590355</v>
      </c>
      <c r="BB24">
        <v>2.4483975290697675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890.8978310958953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279.62113641705838</v>
      </c>
      <c r="L25">
        <v>17.470125865561094</v>
      </c>
      <c r="M25">
        <v>63.697708682153944</v>
      </c>
      <c r="N25">
        <v>26.395182741978612</v>
      </c>
      <c r="O25">
        <v>73.764299377466585</v>
      </c>
      <c r="P25">
        <v>31.277695602660021</v>
      </c>
      <c r="Q25">
        <v>9.5996085950413228</v>
      </c>
      <c r="R25">
        <v>19.069177545580747</v>
      </c>
      <c r="S25">
        <v>11.721079119083395</v>
      </c>
      <c r="T25">
        <v>1.4118116363636364</v>
      </c>
      <c r="U25">
        <v>59.76062989548906</v>
      </c>
      <c r="V25">
        <v>8.7990857142857148</v>
      </c>
      <c r="W25">
        <v>19.607573997984773</v>
      </c>
      <c r="X25">
        <v>50.946874750452544</v>
      </c>
      <c r="Y25">
        <v>0</v>
      </c>
      <c r="Z25">
        <v>2.7561373234545448</v>
      </c>
      <c r="AA25">
        <v>11.878033134177217</v>
      </c>
      <c r="AB25">
        <v>13.87913584772657</v>
      </c>
      <c r="AC25">
        <v>9.9423300827405772</v>
      </c>
      <c r="AD25">
        <v>0</v>
      </c>
      <c r="AE25">
        <v>16.906370768809673</v>
      </c>
      <c r="AF25">
        <v>17.621962488259825</v>
      </c>
      <c r="AG25">
        <v>31.262057739596361</v>
      </c>
      <c r="AH25">
        <v>19.078445362136193</v>
      </c>
      <c r="AI25">
        <v>0</v>
      </c>
      <c r="AJ25">
        <v>0</v>
      </c>
      <c r="AK25">
        <v>29.096480734278966</v>
      </c>
      <c r="AL25">
        <v>9.1773503092082596</v>
      </c>
      <c r="AM25">
        <v>8.0528243459716009</v>
      </c>
      <c r="AN25">
        <v>4.0540662175353688E-2</v>
      </c>
      <c r="AO25">
        <v>0</v>
      </c>
      <c r="AP25">
        <v>0.37901227705053847</v>
      </c>
      <c r="AQ25">
        <v>35.367043983624924</v>
      </c>
      <c r="AR25">
        <v>14.700034264311586</v>
      </c>
      <c r="AS25">
        <v>16.228878014383458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2.408699784499055</v>
      </c>
      <c r="AZ25">
        <v>0</v>
      </c>
      <c r="BA25">
        <v>0.76001144578313251</v>
      </c>
      <c r="BB25">
        <v>2.4483975290697675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915.12573603841747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336.3659491267706</v>
      </c>
      <c r="L26">
        <v>17.470125865561094</v>
      </c>
      <c r="M26">
        <v>63.697708682153944</v>
      </c>
      <c r="N26">
        <v>26.395182741978612</v>
      </c>
      <c r="O26">
        <v>73.764299377466585</v>
      </c>
      <c r="P26">
        <v>31.277695602660021</v>
      </c>
      <c r="Q26">
        <v>9.5996085950413228</v>
      </c>
      <c r="R26">
        <v>19.069177545580747</v>
      </c>
      <c r="S26">
        <v>11.721079119083395</v>
      </c>
      <c r="T26">
        <v>1.4118116363636364</v>
      </c>
      <c r="U26">
        <v>59.76062989548906</v>
      </c>
      <c r="V26">
        <v>8.7990857142857148</v>
      </c>
      <c r="W26">
        <v>19.607573997984773</v>
      </c>
      <c r="X26">
        <v>50.946874750452544</v>
      </c>
      <c r="Y26">
        <v>0</v>
      </c>
      <c r="Z26">
        <v>2.7561373234545448</v>
      </c>
      <c r="AA26">
        <v>17.817049701265827</v>
      </c>
      <c r="AB26">
        <v>13.87913584772657</v>
      </c>
      <c r="AC26">
        <v>9.9423300827405772</v>
      </c>
      <c r="AD26">
        <v>0</v>
      </c>
      <c r="AE26">
        <v>16.906370768809673</v>
      </c>
      <c r="AF26">
        <v>17.621962488259825</v>
      </c>
      <c r="AG26">
        <v>31.262057739596361</v>
      </c>
      <c r="AH26">
        <v>28.617667820828245</v>
      </c>
      <c r="AI26">
        <v>1.6347707683159229</v>
      </c>
      <c r="AJ26">
        <v>0</v>
      </c>
      <c r="AK26">
        <v>29.096480734278966</v>
      </c>
      <c r="AL26">
        <v>9.1773503092082596</v>
      </c>
      <c r="AM26">
        <v>8.0528243459716009</v>
      </c>
      <c r="AN26">
        <v>4.0540662175353688E-2</v>
      </c>
      <c r="AO26">
        <v>0</v>
      </c>
      <c r="AP26">
        <v>0.37901227705053847</v>
      </c>
      <c r="AQ26">
        <v>35.367043983624924</v>
      </c>
      <c r="AR26">
        <v>14.700034264311586</v>
      </c>
      <c r="AS26">
        <v>16.228878014383458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2.408699784499055</v>
      </c>
      <c r="AZ26">
        <v>0.8217861428571428</v>
      </c>
      <c r="BA26">
        <v>1.1300172449799195</v>
      </c>
      <c r="BB26">
        <v>2.4483975290697675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990.17535048428033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336.37178686264673</v>
      </c>
      <c r="L27">
        <v>17.470125865561094</v>
      </c>
      <c r="M27">
        <v>63.697708682153944</v>
      </c>
      <c r="N27">
        <v>26.395182741978612</v>
      </c>
      <c r="O27">
        <v>73.764299377466585</v>
      </c>
      <c r="P27">
        <v>31.277695602660021</v>
      </c>
      <c r="Q27">
        <v>9.5996085950413228</v>
      </c>
      <c r="R27">
        <v>19.069177545580747</v>
      </c>
      <c r="S27">
        <v>11.721079119083395</v>
      </c>
      <c r="T27">
        <v>1.4118116363636364</v>
      </c>
      <c r="U27">
        <v>59.76062989548906</v>
      </c>
      <c r="V27">
        <v>8.7990857142857148</v>
      </c>
      <c r="W27">
        <v>19.607573997984773</v>
      </c>
      <c r="X27">
        <v>50.946874750452544</v>
      </c>
      <c r="Y27">
        <v>0</v>
      </c>
      <c r="Z27">
        <v>2.7561373234545448</v>
      </c>
      <c r="AA27">
        <v>17.817049701265827</v>
      </c>
      <c r="AB27">
        <v>13.87913584772657</v>
      </c>
      <c r="AC27">
        <v>9.9423300827405772</v>
      </c>
      <c r="AD27">
        <v>4.045289060444369</v>
      </c>
      <c r="AE27">
        <v>16.906370768809673</v>
      </c>
      <c r="AF27">
        <v>17.621962488259825</v>
      </c>
      <c r="AG27">
        <v>31.262057739596361</v>
      </c>
      <c r="AH27">
        <v>42.92650195361842</v>
      </c>
      <c r="AI27">
        <v>1.6347707683159229</v>
      </c>
      <c r="AJ27">
        <v>0</v>
      </c>
      <c r="AK27">
        <v>29.096480734278966</v>
      </c>
      <c r="AL27">
        <v>9.1773503092082596</v>
      </c>
      <c r="AM27">
        <v>8.0528243459716009</v>
      </c>
      <c r="AN27">
        <v>4.0540662175353688E-2</v>
      </c>
      <c r="AO27">
        <v>0</v>
      </c>
      <c r="AP27">
        <v>0.37901227705053847</v>
      </c>
      <c r="AQ27">
        <v>35.367043983624924</v>
      </c>
      <c r="AR27">
        <v>14.700034264311586</v>
      </c>
      <c r="AS27">
        <v>16.228878014383458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2.408699784499055</v>
      </c>
      <c r="AZ27">
        <v>1.8487719827586206</v>
      </c>
      <c r="BA27">
        <v>1.6902340000000002</v>
      </c>
      <c r="BB27">
        <v>2.4483975290697675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1010.1225140083124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365.71739827156676</v>
      </c>
      <c r="L28">
        <v>17.470125865561094</v>
      </c>
      <c r="M28">
        <v>63.697708682153944</v>
      </c>
      <c r="N28">
        <v>26.395182741978612</v>
      </c>
      <c r="O28">
        <v>73.764299377466585</v>
      </c>
      <c r="P28">
        <v>31.277695602660021</v>
      </c>
      <c r="Q28">
        <v>9.5996085950413228</v>
      </c>
      <c r="R28">
        <v>19.069177545580747</v>
      </c>
      <c r="S28">
        <v>11.721079119083395</v>
      </c>
      <c r="T28">
        <v>1.4118116363636364</v>
      </c>
      <c r="U28">
        <v>59.76062989548906</v>
      </c>
      <c r="V28">
        <v>8.7990857142857148</v>
      </c>
      <c r="W28">
        <v>19.607573997984773</v>
      </c>
      <c r="X28">
        <v>50.946874750452544</v>
      </c>
      <c r="Y28">
        <v>0</v>
      </c>
      <c r="Z28">
        <v>2.7561373234545448</v>
      </c>
      <c r="AA28">
        <v>17.817049701265827</v>
      </c>
      <c r="AB28">
        <v>13.87913584772657</v>
      </c>
      <c r="AC28">
        <v>14.928539408516064</v>
      </c>
      <c r="AD28">
        <v>8.0905776757373147</v>
      </c>
      <c r="AE28">
        <v>16.906370768809673</v>
      </c>
      <c r="AF28">
        <v>17.621962488259825</v>
      </c>
      <c r="AG28">
        <v>31.262057739596361</v>
      </c>
      <c r="AH28">
        <v>58.904699705353224</v>
      </c>
      <c r="AI28">
        <v>3.9234488642397087</v>
      </c>
      <c r="AJ28">
        <v>0</v>
      </c>
      <c r="AK28">
        <v>29.096480734278966</v>
      </c>
      <c r="AL28">
        <v>27.532050181583472</v>
      </c>
      <c r="AM28">
        <v>8.0528243459716009</v>
      </c>
      <c r="AN28">
        <v>4.0540662175353688E-2</v>
      </c>
      <c r="AO28">
        <v>0</v>
      </c>
      <c r="AP28">
        <v>0.37901227705053847</v>
      </c>
      <c r="AQ28">
        <v>35.367043983624924</v>
      </c>
      <c r="AR28">
        <v>14.700034264311586</v>
      </c>
      <c r="AS28">
        <v>16.228878014383458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2.408699784499055</v>
      </c>
      <c r="AZ28">
        <v>3.0445530000000005</v>
      </c>
      <c r="BA28">
        <v>2.3315822113502942</v>
      </c>
      <c r="BB28">
        <v>2.4483975290697675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1086.9583283069264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336.37178686264673</v>
      </c>
      <c r="L29">
        <v>17.470125865561094</v>
      </c>
      <c r="M29">
        <v>63.697708682153944</v>
      </c>
      <c r="N29">
        <v>26.395182741978612</v>
      </c>
      <c r="O29">
        <v>73.764299377466585</v>
      </c>
      <c r="P29">
        <v>31.277695602660021</v>
      </c>
      <c r="Q29">
        <v>9.5996085950413228</v>
      </c>
      <c r="R29">
        <v>19.069177545580747</v>
      </c>
      <c r="S29">
        <v>11.721079119083395</v>
      </c>
      <c r="T29">
        <v>1.4118116363636364</v>
      </c>
      <c r="U29">
        <v>59.76062989548906</v>
      </c>
      <c r="V29">
        <v>8.7990857142857148</v>
      </c>
      <c r="W29">
        <v>19.607573997984773</v>
      </c>
      <c r="X29">
        <v>50.946874750452544</v>
      </c>
      <c r="Y29">
        <v>0</v>
      </c>
      <c r="Z29">
        <v>8.2684119703636352</v>
      </c>
      <c r="AA29">
        <v>17.817049701265827</v>
      </c>
      <c r="AB29">
        <v>20.818703325566226</v>
      </c>
      <c r="AC29">
        <v>14.928539408516064</v>
      </c>
      <c r="AD29">
        <v>13.988609210443975</v>
      </c>
      <c r="AE29">
        <v>25.359555930568551</v>
      </c>
      <c r="AF29">
        <v>17.621962488259825</v>
      </c>
      <c r="AG29">
        <v>31.262057739596361</v>
      </c>
      <c r="AH29">
        <v>58.904699705353224</v>
      </c>
      <c r="AI29">
        <v>10.135576715056391</v>
      </c>
      <c r="AJ29">
        <v>0</v>
      </c>
      <c r="AK29">
        <v>29.096480734278966</v>
      </c>
      <c r="AL29">
        <v>56.991344398106705</v>
      </c>
      <c r="AM29">
        <v>8.0691251863903002</v>
      </c>
      <c r="AN29">
        <v>4.0540662175353688E-2</v>
      </c>
      <c r="AO29">
        <v>0</v>
      </c>
      <c r="AP29">
        <v>2.490652231814416</v>
      </c>
      <c r="AQ29">
        <v>35.367043983624924</v>
      </c>
      <c r="AR29">
        <v>14.700034264311586</v>
      </c>
      <c r="AS29">
        <v>16.357548507809444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3.6107180000000003</v>
      </c>
      <c r="AZ29">
        <v>4.0682088353863382</v>
      </c>
      <c r="BA29">
        <v>2.3315822113502942</v>
      </c>
      <c r="BB29">
        <v>2.4483975290697675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1124.5694831260562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336.37178686264673</v>
      </c>
      <c r="L30">
        <v>17.470125865561094</v>
      </c>
      <c r="M30">
        <v>63.697708682153944</v>
      </c>
      <c r="N30">
        <v>26.395182741978612</v>
      </c>
      <c r="O30">
        <v>73.764299377466585</v>
      </c>
      <c r="P30">
        <v>31.277695602660021</v>
      </c>
      <c r="Q30">
        <v>9.5996085950413228</v>
      </c>
      <c r="R30">
        <v>19.069177545580747</v>
      </c>
      <c r="S30">
        <v>11.721079119083395</v>
      </c>
      <c r="T30">
        <v>1.4118116363636364</v>
      </c>
      <c r="U30">
        <v>59.76062989548906</v>
      </c>
      <c r="V30">
        <v>8.7990857142857148</v>
      </c>
      <c r="W30">
        <v>19.607573997984773</v>
      </c>
      <c r="X30">
        <v>50.946874750452544</v>
      </c>
      <c r="Y30">
        <v>0</v>
      </c>
      <c r="Z30">
        <v>8.2684119703636352</v>
      </c>
      <c r="AA30">
        <v>17.817049701265827</v>
      </c>
      <c r="AB30">
        <v>20.818703325566226</v>
      </c>
      <c r="AC30">
        <v>14.928539408516064</v>
      </c>
      <c r="AD30">
        <v>13.988609210443975</v>
      </c>
      <c r="AE30">
        <v>25.359555930568551</v>
      </c>
      <c r="AF30">
        <v>17.621962488259825</v>
      </c>
      <c r="AG30">
        <v>31.262057739596361</v>
      </c>
      <c r="AH30">
        <v>58.904699705353224</v>
      </c>
      <c r="AI30">
        <v>10.135576715056391</v>
      </c>
      <c r="AJ30">
        <v>0</v>
      </c>
      <c r="AK30">
        <v>29.096480734278966</v>
      </c>
      <c r="AL30">
        <v>56.991344398106705</v>
      </c>
      <c r="AM30">
        <v>8.0691251863903002</v>
      </c>
      <c r="AN30">
        <v>4.0540662175353688E-2</v>
      </c>
      <c r="AO30">
        <v>0</v>
      </c>
      <c r="AP30">
        <v>2.490652231814416</v>
      </c>
      <c r="AQ30">
        <v>35.367043983624924</v>
      </c>
      <c r="AR30">
        <v>14.700034264311586</v>
      </c>
      <c r="AS30">
        <v>16.357548507809444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3.6107180000000003</v>
      </c>
      <c r="AZ30">
        <v>4.0682088353863382</v>
      </c>
      <c r="BA30">
        <v>2.3315822113502942</v>
      </c>
      <c r="BB30">
        <v>2.4483975290697675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1124.5694831260562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336.83699499309199</v>
      </c>
      <c r="L31">
        <v>17.470125865561094</v>
      </c>
      <c r="M31">
        <v>63.697708682153944</v>
      </c>
      <c r="N31">
        <v>26.395182741978612</v>
      </c>
      <c r="O31">
        <v>73.764299377466585</v>
      </c>
      <c r="P31">
        <v>31.277695602660021</v>
      </c>
      <c r="Q31">
        <v>9.5996085950413228</v>
      </c>
      <c r="R31">
        <v>19.069177545580747</v>
      </c>
      <c r="S31">
        <v>11.721079119083395</v>
      </c>
      <c r="T31">
        <v>1.4118116363636364</v>
      </c>
      <c r="U31">
        <v>59.76062989548906</v>
      </c>
      <c r="V31">
        <v>8.7990857142857148</v>
      </c>
      <c r="W31">
        <v>19.607573997984773</v>
      </c>
      <c r="X31">
        <v>50.946874750452544</v>
      </c>
      <c r="Y31">
        <v>0</v>
      </c>
      <c r="Z31">
        <v>8.2684119703636352</v>
      </c>
      <c r="AA31">
        <v>17.817049701265827</v>
      </c>
      <c r="AB31">
        <v>20.818703325566226</v>
      </c>
      <c r="AC31">
        <v>14.928539408516064</v>
      </c>
      <c r="AD31">
        <v>13.988609210443975</v>
      </c>
      <c r="AE31">
        <v>25.359555930568551</v>
      </c>
      <c r="AF31">
        <v>17.621962488259825</v>
      </c>
      <c r="AG31">
        <v>31.262057739596361</v>
      </c>
      <c r="AH31">
        <v>58.904699705353224</v>
      </c>
      <c r="AI31">
        <v>10.135576715056391</v>
      </c>
      <c r="AJ31">
        <v>0</v>
      </c>
      <c r="AK31">
        <v>29.096480734278966</v>
      </c>
      <c r="AL31">
        <v>56.991344398106705</v>
      </c>
      <c r="AM31">
        <v>8.0691251863903002</v>
      </c>
      <c r="AN31">
        <v>4.0540662175353688E-2</v>
      </c>
      <c r="AO31">
        <v>0</v>
      </c>
      <c r="AP31">
        <v>2.490652231814416</v>
      </c>
      <c r="AQ31">
        <v>35.367043983624924</v>
      </c>
      <c r="AR31">
        <v>14.700034264311586</v>
      </c>
      <c r="AS31">
        <v>16.357548507809444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3.6107180000000003</v>
      </c>
      <c r="AZ31">
        <v>4.0682088353863382</v>
      </c>
      <c r="BA31">
        <v>2.3315822113502942</v>
      </c>
      <c r="BB31">
        <v>2.4483975290697675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1125.0346912565014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336.84205409047661</v>
      </c>
      <c r="L32">
        <v>17.469928264011852</v>
      </c>
      <c r="M32">
        <v>63.697708682153944</v>
      </c>
      <c r="N32">
        <v>26.395182741978612</v>
      </c>
      <c r="O32">
        <v>73.764299377466585</v>
      </c>
      <c r="P32">
        <v>31.277695602660021</v>
      </c>
      <c r="Q32">
        <v>9.5971482269170583</v>
      </c>
      <c r="R32">
        <v>19.066875121582921</v>
      </c>
      <c r="S32">
        <v>11.728694744529021</v>
      </c>
      <c r="T32">
        <v>1.4118116363636364</v>
      </c>
      <c r="U32">
        <v>59.76062989548906</v>
      </c>
      <c r="V32">
        <v>8.7919200590692128</v>
      </c>
      <c r="W32">
        <v>19.605794513262598</v>
      </c>
      <c r="X32">
        <v>50.947147351236474</v>
      </c>
      <c r="Y32">
        <v>0</v>
      </c>
      <c r="Z32">
        <v>8.2684119703636352</v>
      </c>
      <c r="AA32">
        <v>17.817049701265827</v>
      </c>
      <c r="AB32">
        <v>20.818703325566226</v>
      </c>
      <c r="AC32">
        <v>14.928539408516064</v>
      </c>
      <c r="AD32">
        <v>13.988609210443975</v>
      </c>
      <c r="AE32">
        <v>25.359555930568551</v>
      </c>
      <c r="AF32">
        <v>17.621962488259825</v>
      </c>
      <c r="AG32">
        <v>31.262057739596361</v>
      </c>
      <c r="AH32">
        <v>58.904699705353224</v>
      </c>
      <c r="AI32">
        <v>10.135576715056391</v>
      </c>
      <c r="AJ32">
        <v>0</v>
      </c>
      <c r="AK32">
        <v>29.096480734278966</v>
      </c>
      <c r="AL32">
        <v>56.991344398106705</v>
      </c>
      <c r="AM32">
        <v>8.0691251863903002</v>
      </c>
      <c r="AN32">
        <v>4.0540662175353688E-2</v>
      </c>
      <c r="AO32">
        <v>0</v>
      </c>
      <c r="AP32">
        <v>2.490652231814416</v>
      </c>
      <c r="AQ32">
        <v>35.367043983624924</v>
      </c>
      <c r="AR32">
        <v>14.700034264311586</v>
      </c>
      <c r="AS32">
        <v>16.357548507809444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3.6107180000000003</v>
      </c>
      <c r="AZ32">
        <v>4.0682088353863382</v>
      </c>
      <c r="BA32">
        <v>2.3315822113502942</v>
      </c>
      <c r="BB32">
        <v>2.4483975290697675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1125.0337330465054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336.841436287948</v>
      </c>
      <c r="L33">
        <v>17.469986928391886</v>
      </c>
      <c r="M33">
        <v>63.697708682153944</v>
      </c>
      <c r="N33">
        <v>26.395182741978612</v>
      </c>
      <c r="O33">
        <v>73.764299377466585</v>
      </c>
      <c r="P33">
        <v>31.277695602660021</v>
      </c>
      <c r="Q33">
        <v>9.5971482269170583</v>
      </c>
      <c r="R33">
        <v>19.066875121582921</v>
      </c>
      <c r="S33">
        <v>11.728694744529021</v>
      </c>
      <c r="T33">
        <v>1.4118116363636364</v>
      </c>
      <c r="U33">
        <v>59.76062989548906</v>
      </c>
      <c r="V33">
        <v>4.8114121377151795</v>
      </c>
      <c r="W33">
        <v>19.607573997984773</v>
      </c>
      <c r="X33">
        <v>50.946874750452544</v>
      </c>
      <c r="Y33">
        <v>0</v>
      </c>
      <c r="Z33">
        <v>5.5122746469090895</v>
      </c>
      <c r="AA33">
        <v>17.817049701265827</v>
      </c>
      <c r="AB33">
        <v>20.818703325566226</v>
      </c>
      <c r="AC33">
        <v>14.928539408516064</v>
      </c>
      <c r="AD33">
        <v>9.3257397703969325</v>
      </c>
      <c r="AE33">
        <v>16.906370768809673</v>
      </c>
      <c r="AF33">
        <v>17.621962488259825</v>
      </c>
      <c r="AG33">
        <v>31.262057739596361</v>
      </c>
      <c r="AH33">
        <v>58.904699705353224</v>
      </c>
      <c r="AI33">
        <v>10.135576715056391</v>
      </c>
      <c r="AJ33">
        <v>0</v>
      </c>
      <c r="AK33">
        <v>29.096480734278966</v>
      </c>
      <c r="AL33">
        <v>56.991344398106705</v>
      </c>
      <c r="AM33">
        <v>8.0528243459716009</v>
      </c>
      <c r="AN33">
        <v>4.0540662175353688E-2</v>
      </c>
      <c r="AO33">
        <v>0</v>
      </c>
      <c r="AP33">
        <v>0</v>
      </c>
      <c r="AQ33">
        <v>35.367043983624924</v>
      </c>
      <c r="AR33">
        <v>16.333371599999996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3.6107180000000003</v>
      </c>
      <c r="AZ33">
        <v>3.0445530000000005</v>
      </c>
      <c r="BA33">
        <v>2.3315822113502942</v>
      </c>
      <c r="BB33">
        <v>2.2585218023255811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1102.9661631535791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336.841436287948</v>
      </c>
      <c r="L34">
        <v>17.470063322088642</v>
      </c>
      <c r="M34">
        <v>63.697708682153944</v>
      </c>
      <c r="N34">
        <v>26.395182741978612</v>
      </c>
      <c r="O34">
        <v>73.764299377466585</v>
      </c>
      <c r="P34">
        <v>31.277695602660021</v>
      </c>
      <c r="Q34">
        <v>9.5971482269170583</v>
      </c>
      <c r="R34">
        <v>19.066875121582921</v>
      </c>
      <c r="S34">
        <v>11.722300341600903</v>
      </c>
      <c r="T34">
        <v>1.4118116363636364</v>
      </c>
      <c r="U34">
        <v>59.76062989548906</v>
      </c>
      <c r="V34">
        <v>4.8124037997504674</v>
      </c>
      <c r="W34">
        <v>19.607573997984773</v>
      </c>
      <c r="X34">
        <v>50.946874750452544</v>
      </c>
      <c r="Y34">
        <v>0</v>
      </c>
      <c r="Z34">
        <v>5.5122746469090895</v>
      </c>
      <c r="AA34">
        <v>17.813042510126586</v>
      </c>
      <c r="AB34">
        <v>20.818703325566226</v>
      </c>
      <c r="AC34">
        <v>14.928539408516064</v>
      </c>
      <c r="AD34">
        <v>4.6520820856474581</v>
      </c>
      <c r="AE34">
        <v>16.906370768809673</v>
      </c>
      <c r="AF34">
        <v>17.621962488259825</v>
      </c>
      <c r="AG34">
        <v>31.262057739596361</v>
      </c>
      <c r="AH34">
        <v>42.92650195361842</v>
      </c>
      <c r="AI34">
        <v>10.135576715056391</v>
      </c>
      <c r="AJ34">
        <v>0</v>
      </c>
      <c r="AK34">
        <v>29.096480734278966</v>
      </c>
      <c r="AL34">
        <v>56.991344398106705</v>
      </c>
      <c r="AM34">
        <v>8.0528243459716009</v>
      </c>
      <c r="AN34">
        <v>4.0540662175353688E-2</v>
      </c>
      <c r="AO34">
        <v>0</v>
      </c>
      <c r="AP34">
        <v>0</v>
      </c>
      <c r="AQ34">
        <v>35.367043983624924</v>
      </c>
      <c r="AR34">
        <v>16.333371599999996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2.408699784499055</v>
      </c>
      <c r="AZ34">
        <v>1.8487719827586206</v>
      </c>
      <c r="BA34">
        <v>1.6902340000000002</v>
      </c>
      <c r="BB34">
        <v>2.2585218023255811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1079.2658267346671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278.76147872262464</v>
      </c>
      <c r="L35">
        <v>17.469857032505715</v>
      </c>
      <c r="M35">
        <v>63.697708682153944</v>
      </c>
      <c r="N35">
        <v>26.395182741978612</v>
      </c>
      <c r="O35">
        <v>73.764299377466585</v>
      </c>
      <c r="P35">
        <v>31.277695602660021</v>
      </c>
      <c r="Q35">
        <v>9.5971482269170583</v>
      </c>
      <c r="R35">
        <v>19.066875121582921</v>
      </c>
      <c r="S35">
        <v>11.721079119083395</v>
      </c>
      <c r="T35">
        <v>1.4118116363636364</v>
      </c>
      <c r="U35">
        <v>59.76062989548906</v>
      </c>
      <c r="V35">
        <v>4.8124037997504674</v>
      </c>
      <c r="W35">
        <v>19.607573997984773</v>
      </c>
      <c r="X35">
        <v>50.946874750452544</v>
      </c>
      <c r="Y35">
        <v>0</v>
      </c>
      <c r="Z35">
        <v>5.5122746469090895</v>
      </c>
      <c r="AA35">
        <v>17.813042510126586</v>
      </c>
      <c r="AB35">
        <v>13.87913584772657</v>
      </c>
      <c r="AC35">
        <v>9.9423300827405772</v>
      </c>
      <c r="AD35">
        <v>4.5846607867864773</v>
      </c>
      <c r="AE35">
        <v>16.906370768809673</v>
      </c>
      <c r="AF35">
        <v>17.621962488259825</v>
      </c>
      <c r="AG35">
        <v>31.262057739596361</v>
      </c>
      <c r="AH35">
        <v>28.617667820828245</v>
      </c>
      <c r="AI35">
        <v>7.8468981738060108</v>
      </c>
      <c r="AJ35">
        <v>0</v>
      </c>
      <c r="AK35">
        <v>29.096480734278966</v>
      </c>
      <c r="AL35">
        <v>27.532050181583472</v>
      </c>
      <c r="AM35">
        <v>8.0528243459716009</v>
      </c>
      <c r="AN35">
        <v>4.0540662175353688E-2</v>
      </c>
      <c r="AO35">
        <v>0</v>
      </c>
      <c r="AP35">
        <v>0</v>
      </c>
      <c r="AQ35">
        <v>26.525282501907018</v>
      </c>
      <c r="AR35">
        <v>14.700034264311586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1.2035720000000001</v>
      </c>
      <c r="AZ35">
        <v>0.8217861428571428</v>
      </c>
      <c r="BA35">
        <v>1.1300172449799195</v>
      </c>
      <c r="BB35">
        <v>2.2585218023255811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949.86700746737699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271.39898895872653</v>
      </c>
      <c r="L36">
        <v>17.469857032505715</v>
      </c>
      <c r="M36">
        <v>63.697708682153944</v>
      </c>
      <c r="N36">
        <v>26.395182741978612</v>
      </c>
      <c r="O36">
        <v>73.764299377466585</v>
      </c>
      <c r="P36">
        <v>31.277695602660021</v>
      </c>
      <c r="Q36">
        <v>9.5971482269170583</v>
      </c>
      <c r="R36">
        <v>19.066875121582921</v>
      </c>
      <c r="S36">
        <v>11.721079119083395</v>
      </c>
      <c r="T36">
        <v>1.4118116363636364</v>
      </c>
      <c r="U36">
        <v>59.76062989548906</v>
      </c>
      <c r="V36">
        <v>4.8124037997504674</v>
      </c>
      <c r="W36">
        <v>19.607573997984773</v>
      </c>
      <c r="X36">
        <v>50.946874750452544</v>
      </c>
      <c r="Y36">
        <v>0</v>
      </c>
      <c r="Z36">
        <v>5.5122746469090895</v>
      </c>
      <c r="AA36">
        <v>14.693923200000004</v>
      </c>
      <c r="AB36">
        <v>13.87913584772657</v>
      </c>
      <c r="AC36">
        <v>9.9423300827405772</v>
      </c>
      <c r="AD36">
        <v>0</v>
      </c>
      <c r="AE36">
        <v>16.906370768809673</v>
      </c>
      <c r="AF36">
        <v>17.621962488259825</v>
      </c>
      <c r="AG36">
        <v>31.262057739596361</v>
      </c>
      <c r="AH36">
        <v>19.078445362136193</v>
      </c>
      <c r="AI36">
        <v>1.6347707683159229</v>
      </c>
      <c r="AJ36">
        <v>0</v>
      </c>
      <c r="AK36">
        <v>29.096480734278966</v>
      </c>
      <c r="AL36">
        <v>19.189004581583472</v>
      </c>
      <c r="AM36">
        <v>8.0528243459716009</v>
      </c>
      <c r="AN36">
        <v>4.0540662175353688E-2</v>
      </c>
      <c r="AO36">
        <v>0</v>
      </c>
      <c r="AP36">
        <v>0</v>
      </c>
      <c r="AQ36">
        <v>16.888756438090034</v>
      </c>
      <c r="AR36">
        <v>14.700034264311586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1.2035720000000001</v>
      </c>
      <c r="AZ36">
        <v>0</v>
      </c>
      <c r="BA36">
        <v>0.76001144578313251</v>
      </c>
      <c r="BB36">
        <v>2.2585218023255811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899.87802413651252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271.39898895872653</v>
      </c>
      <c r="L37">
        <v>17.469857032505715</v>
      </c>
      <c r="M37">
        <v>63.697708682153944</v>
      </c>
      <c r="N37">
        <v>26.395182741978612</v>
      </c>
      <c r="O37">
        <v>73.764299377466585</v>
      </c>
      <c r="P37">
        <v>31.277695602660021</v>
      </c>
      <c r="Q37">
        <v>9.5971482269170583</v>
      </c>
      <c r="R37">
        <v>19.066875121582921</v>
      </c>
      <c r="S37">
        <v>11.721079119083395</v>
      </c>
      <c r="T37">
        <v>1.4118116363636364</v>
      </c>
      <c r="U37">
        <v>59.76062989548906</v>
      </c>
      <c r="V37">
        <v>4.8124037997504674</v>
      </c>
      <c r="W37">
        <v>19.607573997984773</v>
      </c>
      <c r="X37">
        <v>50.946874750452544</v>
      </c>
      <c r="Y37">
        <v>0</v>
      </c>
      <c r="Z37">
        <v>5.5122746469090895</v>
      </c>
      <c r="AA37">
        <v>11.878033134177217</v>
      </c>
      <c r="AB37">
        <v>13.87913584772657</v>
      </c>
      <c r="AC37">
        <v>9.9423300827405772</v>
      </c>
      <c r="AD37">
        <v>0</v>
      </c>
      <c r="AE37">
        <v>16.906370768809673</v>
      </c>
      <c r="AF37">
        <v>17.621962488259825</v>
      </c>
      <c r="AG37">
        <v>31.262057739596361</v>
      </c>
      <c r="AH37">
        <v>9.3007423864520486</v>
      </c>
      <c r="AI37">
        <v>1.6347707683159229</v>
      </c>
      <c r="AJ37">
        <v>0</v>
      </c>
      <c r="AK37">
        <v>29.096480734278966</v>
      </c>
      <c r="AL37">
        <v>19.189004581583472</v>
      </c>
      <c r="AM37">
        <v>8.0528243459716009</v>
      </c>
      <c r="AN37">
        <v>4.0540662175353688E-2</v>
      </c>
      <c r="AO37">
        <v>0</v>
      </c>
      <c r="AP37">
        <v>0</v>
      </c>
      <c r="AQ37">
        <v>16.888756438090034</v>
      </c>
      <c r="AR37">
        <v>14.700034264311586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1.2035720000000001</v>
      </c>
      <c r="AZ37">
        <v>0</v>
      </c>
      <c r="BA37">
        <v>0.37017066249999997</v>
      </c>
      <c r="BB37">
        <v>2.2585218023255811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886.89459031172248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271.39898895872653</v>
      </c>
      <c r="L38">
        <v>17.469857032505715</v>
      </c>
      <c r="M38">
        <v>63.697708682153944</v>
      </c>
      <c r="N38">
        <v>26.395182741978612</v>
      </c>
      <c r="O38">
        <v>73.764299377466585</v>
      </c>
      <c r="P38">
        <v>31.277695602660021</v>
      </c>
      <c r="Q38">
        <v>9.5971482269170583</v>
      </c>
      <c r="R38">
        <v>19.066875121582921</v>
      </c>
      <c r="S38">
        <v>11.721079119083395</v>
      </c>
      <c r="T38">
        <v>1.4118116363636364</v>
      </c>
      <c r="U38">
        <v>59.76062989548906</v>
      </c>
      <c r="V38">
        <v>4.8124037997504674</v>
      </c>
      <c r="W38">
        <v>19.607573997984773</v>
      </c>
      <c r="X38">
        <v>50.946874750452544</v>
      </c>
      <c r="Y38">
        <v>0</v>
      </c>
      <c r="Z38">
        <v>5.5122746469090895</v>
      </c>
      <c r="AA38">
        <v>11.878033134177217</v>
      </c>
      <c r="AB38">
        <v>13.87913584772657</v>
      </c>
      <c r="AC38">
        <v>4.971164818699827</v>
      </c>
      <c r="AD38">
        <v>0</v>
      </c>
      <c r="AE38">
        <v>8.4531856070507896</v>
      </c>
      <c r="AF38">
        <v>17.621962488259825</v>
      </c>
      <c r="AG38">
        <v>31.262057739596361</v>
      </c>
      <c r="AH38">
        <v>0</v>
      </c>
      <c r="AI38">
        <v>1.6347707683159229</v>
      </c>
      <c r="AJ38">
        <v>0</v>
      </c>
      <c r="AK38">
        <v>29.096480734278966</v>
      </c>
      <c r="AL38">
        <v>19.189004581583472</v>
      </c>
      <c r="AM38">
        <v>8.0528243459716009</v>
      </c>
      <c r="AN38">
        <v>4.0540662175353688E-2</v>
      </c>
      <c r="AO38">
        <v>0</v>
      </c>
      <c r="AP38">
        <v>0</v>
      </c>
      <c r="AQ38">
        <v>8.4443785429194662</v>
      </c>
      <c r="AR38">
        <v>14.700034264311586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1.2035720000000001</v>
      </c>
      <c r="AZ38">
        <v>0</v>
      </c>
      <c r="BA38">
        <v>0</v>
      </c>
      <c r="BB38">
        <v>2.2585218023255811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855.35494894180033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271.39898895872653</v>
      </c>
      <c r="L39">
        <v>9.6200223727153862</v>
      </c>
      <c r="M39">
        <v>63.697708682153944</v>
      </c>
      <c r="N39">
        <v>26.395182741978612</v>
      </c>
      <c r="O39">
        <v>73.764299377466585</v>
      </c>
      <c r="P39">
        <v>31.277695602660021</v>
      </c>
      <c r="Q39">
        <v>5.7756403159609118</v>
      </c>
      <c r="R39">
        <v>19.066875121582921</v>
      </c>
      <c r="S39">
        <v>6.7335638141470193</v>
      </c>
      <c r="T39">
        <v>0.67041106986899568</v>
      </c>
      <c r="U39">
        <v>59.76062989548906</v>
      </c>
      <c r="V39">
        <v>8.7990857142857148</v>
      </c>
      <c r="W39">
        <v>19.607573997984773</v>
      </c>
      <c r="X39">
        <v>50.946874750452544</v>
      </c>
      <c r="Y39">
        <v>0</v>
      </c>
      <c r="Z39">
        <v>5.5122746469090895</v>
      </c>
      <c r="AA39">
        <v>8.3488200000000017</v>
      </c>
      <c r="AB39">
        <v>13.87913584772657</v>
      </c>
      <c r="AC39">
        <v>4.971164818699827</v>
      </c>
      <c r="AD39">
        <v>0</v>
      </c>
      <c r="AE39">
        <v>8.4531856070507896</v>
      </c>
      <c r="AF39">
        <v>13.216472362546886</v>
      </c>
      <c r="AG39">
        <v>31.262057739596361</v>
      </c>
      <c r="AH39">
        <v>0</v>
      </c>
      <c r="AI39">
        <v>0</v>
      </c>
      <c r="AJ39">
        <v>0</v>
      </c>
      <c r="AK39">
        <v>29.096480734278966</v>
      </c>
      <c r="AL39">
        <v>19.189004581583472</v>
      </c>
      <c r="AM39">
        <v>8.0528243459716009</v>
      </c>
      <c r="AN39">
        <v>4.0540662175353688E-2</v>
      </c>
      <c r="AO39">
        <v>0</v>
      </c>
      <c r="AP39">
        <v>0</v>
      </c>
      <c r="AQ39">
        <v>0</v>
      </c>
      <c r="AR39">
        <v>14.700034264311586</v>
      </c>
      <c r="AS39">
        <v>16.228878014383458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1.2035720000000001</v>
      </c>
      <c r="AZ39">
        <v>0</v>
      </c>
      <c r="BA39">
        <v>0</v>
      </c>
      <c r="BB39">
        <v>2.2585218023255811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823.92751984303288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271.39898895872653</v>
      </c>
      <c r="L40">
        <v>9.6200223727153862</v>
      </c>
      <c r="M40">
        <v>63.697708682153944</v>
      </c>
      <c r="N40">
        <v>26.395182741978612</v>
      </c>
      <c r="O40">
        <v>73.764299377466585</v>
      </c>
      <c r="P40">
        <v>31.277695602660021</v>
      </c>
      <c r="Q40">
        <v>5.7756403159609118</v>
      </c>
      <c r="R40">
        <v>19.066875121582921</v>
      </c>
      <c r="S40">
        <v>6.7335638141470193</v>
      </c>
      <c r="T40">
        <v>0.11134638095238072</v>
      </c>
      <c r="U40">
        <v>59.76062989548906</v>
      </c>
      <c r="V40">
        <v>8.7990857142857148</v>
      </c>
      <c r="W40">
        <v>19.607573997984773</v>
      </c>
      <c r="X40">
        <v>50.946874750452544</v>
      </c>
      <c r="Y40">
        <v>0</v>
      </c>
      <c r="Z40">
        <v>5.5122746469090895</v>
      </c>
      <c r="AA40">
        <v>5.9390165670886086</v>
      </c>
      <c r="AB40">
        <v>13.87913584772657</v>
      </c>
      <c r="AC40">
        <v>4.971164818699827</v>
      </c>
      <c r="AD40">
        <v>0</v>
      </c>
      <c r="AE40">
        <v>8.4531856070507896</v>
      </c>
      <c r="AF40">
        <v>13.216472362546886</v>
      </c>
      <c r="AG40">
        <v>31.262057739596361</v>
      </c>
      <c r="AH40">
        <v>0</v>
      </c>
      <c r="AI40">
        <v>0</v>
      </c>
      <c r="AJ40">
        <v>0</v>
      </c>
      <c r="AK40">
        <v>29.096480734278966</v>
      </c>
      <c r="AL40">
        <v>19.189004581583472</v>
      </c>
      <c r="AM40">
        <v>8.0528243459716009</v>
      </c>
      <c r="AN40">
        <v>4.0540662175353688E-2</v>
      </c>
      <c r="AO40">
        <v>0</v>
      </c>
      <c r="AP40">
        <v>0</v>
      </c>
      <c r="AQ40">
        <v>0</v>
      </c>
      <c r="AR40">
        <v>14.700034264311586</v>
      </c>
      <c r="AS40">
        <v>16.228878014383458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1.2035720000000001</v>
      </c>
      <c r="AZ40">
        <v>0</v>
      </c>
      <c r="BA40">
        <v>0</v>
      </c>
      <c r="BB40">
        <v>2.2585218023255811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820.95865172120477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271.39898895872653</v>
      </c>
      <c r="L41">
        <v>9.6201639028987405</v>
      </c>
      <c r="M41">
        <v>63.697708682153944</v>
      </c>
      <c r="N41">
        <v>26.395182741978612</v>
      </c>
      <c r="O41">
        <v>73.764299377466585</v>
      </c>
      <c r="P41">
        <v>31.277695602660021</v>
      </c>
      <c r="Q41">
        <v>5.7756403159609118</v>
      </c>
      <c r="R41">
        <v>10.588758718917113</v>
      </c>
      <c r="S41">
        <v>6.7335638141470193</v>
      </c>
      <c r="T41">
        <v>2.9921890909090906E-2</v>
      </c>
      <c r="U41">
        <v>59.76062989548906</v>
      </c>
      <c r="V41">
        <v>4.8124037997504674</v>
      </c>
      <c r="W41">
        <v>19.607573997984773</v>
      </c>
      <c r="X41">
        <v>50.946874750452544</v>
      </c>
      <c r="Y41">
        <v>0</v>
      </c>
      <c r="Z41">
        <v>5.5122746469090895</v>
      </c>
      <c r="AA41">
        <v>5.9390165670886086</v>
      </c>
      <c r="AB41">
        <v>6.9395679238632848</v>
      </c>
      <c r="AC41">
        <v>0</v>
      </c>
      <c r="AD41">
        <v>0</v>
      </c>
      <c r="AE41">
        <v>8.4531856070507896</v>
      </c>
      <c r="AF41">
        <v>5.8739879372884012</v>
      </c>
      <c r="AG41">
        <v>31.262057739596361</v>
      </c>
      <c r="AH41">
        <v>0</v>
      </c>
      <c r="AI41">
        <v>0</v>
      </c>
      <c r="AJ41">
        <v>0</v>
      </c>
      <c r="AK41">
        <v>29.096480734278966</v>
      </c>
      <c r="AL41">
        <v>19.189004581583472</v>
      </c>
      <c r="AM41">
        <v>8.0528243459716009</v>
      </c>
      <c r="AN41">
        <v>4.0540662175353688E-2</v>
      </c>
      <c r="AO41">
        <v>0</v>
      </c>
      <c r="AP41">
        <v>0.32486785426677711</v>
      </c>
      <c r="AQ41">
        <v>0</v>
      </c>
      <c r="AR41">
        <v>14.700034264311586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1.2035720000000001</v>
      </c>
      <c r="AZ41">
        <v>0</v>
      </c>
      <c r="BA41">
        <v>0</v>
      </c>
      <c r="BB41">
        <v>2.2585218023255811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789.48422113058894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271.39898895872653</v>
      </c>
      <c r="L42">
        <v>9.6201144267710603</v>
      </c>
      <c r="M42">
        <v>63.697708682153944</v>
      </c>
      <c r="N42">
        <v>26.395182741978612</v>
      </c>
      <c r="O42">
        <v>73.764299377466585</v>
      </c>
      <c r="P42">
        <v>31.277695602660021</v>
      </c>
      <c r="Q42">
        <v>5.7756403159609118</v>
      </c>
      <c r="R42">
        <v>10.588758718917113</v>
      </c>
      <c r="S42">
        <v>6.7335638141470193</v>
      </c>
      <c r="T42">
        <v>2.9921890909090906E-2</v>
      </c>
      <c r="U42">
        <v>59.76062989548906</v>
      </c>
      <c r="V42">
        <v>4.8124037997504674</v>
      </c>
      <c r="W42">
        <v>19.607573997984773</v>
      </c>
      <c r="X42">
        <v>50.946874750452544</v>
      </c>
      <c r="Y42">
        <v>0</v>
      </c>
      <c r="Z42">
        <v>5.5122746469090895</v>
      </c>
      <c r="AA42">
        <v>5.9390165670886086</v>
      </c>
      <c r="AB42">
        <v>6.9395679238632848</v>
      </c>
      <c r="AC42">
        <v>0</v>
      </c>
      <c r="AD42">
        <v>0</v>
      </c>
      <c r="AE42">
        <v>8.4531856070507896</v>
      </c>
      <c r="AF42">
        <v>5.8739879372884012</v>
      </c>
      <c r="AG42">
        <v>31.262057739596361</v>
      </c>
      <c r="AH42">
        <v>0</v>
      </c>
      <c r="AI42">
        <v>0</v>
      </c>
      <c r="AJ42">
        <v>0</v>
      </c>
      <c r="AK42">
        <v>29.096480734278966</v>
      </c>
      <c r="AL42">
        <v>19.189004581583472</v>
      </c>
      <c r="AM42">
        <v>8.0528243459716009</v>
      </c>
      <c r="AN42">
        <v>4.0540662175353688E-2</v>
      </c>
      <c r="AO42">
        <v>0</v>
      </c>
      <c r="AP42">
        <v>0.32486785426677711</v>
      </c>
      <c r="AQ42">
        <v>0</v>
      </c>
      <c r="AR42">
        <v>14.700034264311586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1.2035720000000001</v>
      </c>
      <c r="AZ42">
        <v>0</v>
      </c>
      <c r="BA42">
        <v>0</v>
      </c>
      <c r="BB42">
        <v>2.2585218023255811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789.48417165446119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271.39898895872653</v>
      </c>
      <c r="L43">
        <v>9.6201639028987405</v>
      </c>
      <c r="M43">
        <v>63.697708682153944</v>
      </c>
      <c r="N43">
        <v>26.395182741978612</v>
      </c>
      <c r="O43">
        <v>73.764299377466585</v>
      </c>
      <c r="P43">
        <v>31.277695602660021</v>
      </c>
      <c r="Q43">
        <v>5.7756403159609118</v>
      </c>
      <c r="R43">
        <v>10.588758718917113</v>
      </c>
      <c r="S43">
        <v>6.7335638141470193</v>
      </c>
      <c r="T43">
        <v>2.9921890909090906E-2</v>
      </c>
      <c r="U43">
        <v>59.76062989548906</v>
      </c>
      <c r="V43">
        <v>4.8124037997504674</v>
      </c>
      <c r="W43">
        <v>19.607573997984773</v>
      </c>
      <c r="X43">
        <v>50.946874750452544</v>
      </c>
      <c r="Y43">
        <v>0</v>
      </c>
      <c r="Z43">
        <v>5.5122746469090895</v>
      </c>
      <c r="AA43">
        <v>5.9390165670886086</v>
      </c>
      <c r="AB43">
        <v>6.9395679238632848</v>
      </c>
      <c r="AC43">
        <v>0</v>
      </c>
      <c r="AD43">
        <v>0</v>
      </c>
      <c r="AE43">
        <v>8.4531856070507896</v>
      </c>
      <c r="AF43">
        <v>5.8739879372884012</v>
      </c>
      <c r="AG43">
        <v>31.262057739596361</v>
      </c>
      <c r="AH43">
        <v>0</v>
      </c>
      <c r="AI43">
        <v>0</v>
      </c>
      <c r="AJ43">
        <v>0</v>
      </c>
      <c r="AK43">
        <v>29.096480734278966</v>
      </c>
      <c r="AL43">
        <v>19.189004581583472</v>
      </c>
      <c r="AM43">
        <v>8.0528243459716009</v>
      </c>
      <c r="AN43">
        <v>4.0540662175353688E-2</v>
      </c>
      <c r="AO43">
        <v>0</v>
      </c>
      <c r="AP43">
        <v>0.32486785426677711</v>
      </c>
      <c r="AQ43">
        <v>0</v>
      </c>
      <c r="AR43">
        <v>16.333371599999996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1.2035720000000001</v>
      </c>
      <c r="AZ43">
        <v>0</v>
      </c>
      <c r="BA43">
        <v>0</v>
      </c>
      <c r="BB43">
        <v>2.2585218023255811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791.11755846627727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271.39898895872653</v>
      </c>
      <c r="L44">
        <v>9.6201639028987405</v>
      </c>
      <c r="M44">
        <v>63.697708682153944</v>
      </c>
      <c r="N44">
        <v>26.395182741978612</v>
      </c>
      <c r="O44">
        <v>73.764299377466585</v>
      </c>
      <c r="P44">
        <v>31.277695602660021</v>
      </c>
      <c r="Q44">
        <v>5.7756403159609118</v>
      </c>
      <c r="R44">
        <v>10.588758718917113</v>
      </c>
      <c r="S44">
        <v>6.7335638141470193</v>
      </c>
      <c r="T44">
        <v>2.9921890909090906E-2</v>
      </c>
      <c r="U44">
        <v>59.76062989548906</v>
      </c>
      <c r="V44">
        <v>4.8124037997504674</v>
      </c>
      <c r="W44">
        <v>19.607573997984773</v>
      </c>
      <c r="X44">
        <v>50.946874750452544</v>
      </c>
      <c r="Y44">
        <v>0</v>
      </c>
      <c r="Z44">
        <v>5.5122746469090895</v>
      </c>
      <c r="AA44">
        <v>5.9390165670886086</v>
      </c>
      <c r="AB44">
        <v>6.9395679238632848</v>
      </c>
      <c r="AC44">
        <v>0</v>
      </c>
      <c r="AD44">
        <v>0</v>
      </c>
      <c r="AE44">
        <v>8.4531856070507896</v>
      </c>
      <c r="AF44">
        <v>5.8739879372884012</v>
      </c>
      <c r="AG44">
        <v>31.262057739596361</v>
      </c>
      <c r="AH44">
        <v>0</v>
      </c>
      <c r="AI44">
        <v>0</v>
      </c>
      <c r="AJ44">
        <v>0</v>
      </c>
      <c r="AK44">
        <v>29.096480734278966</v>
      </c>
      <c r="AL44">
        <v>19.189004581583472</v>
      </c>
      <c r="AM44">
        <v>8.0528243459716009</v>
      </c>
      <c r="AN44">
        <v>4.0540662175353688E-2</v>
      </c>
      <c r="AO44">
        <v>0</v>
      </c>
      <c r="AP44">
        <v>0.32486785426677711</v>
      </c>
      <c r="AQ44">
        <v>0</v>
      </c>
      <c r="AR44">
        <v>16.333371599999996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1.2035720000000001</v>
      </c>
      <c r="AZ44">
        <v>0</v>
      </c>
      <c r="BA44">
        <v>0</v>
      </c>
      <c r="BB44">
        <v>2.2585218023255811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791.11755846627727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271.39898895872653</v>
      </c>
      <c r="L45">
        <v>9.6200223727153862</v>
      </c>
      <c r="M45">
        <v>63.697708682153944</v>
      </c>
      <c r="N45">
        <v>26.395182741978612</v>
      </c>
      <c r="O45">
        <v>73.764299377466585</v>
      </c>
      <c r="P45">
        <v>31.277695602660021</v>
      </c>
      <c r="Q45">
        <v>5.7793235789473689</v>
      </c>
      <c r="R45">
        <v>10.588504105013818</v>
      </c>
      <c r="S45">
        <v>6.7383913137866518</v>
      </c>
      <c r="T45">
        <v>2.9921890909090906E-2</v>
      </c>
      <c r="U45">
        <v>59.76062989548906</v>
      </c>
      <c r="V45">
        <v>5.0294774025974025</v>
      </c>
      <c r="W45">
        <v>19.607573997984773</v>
      </c>
      <c r="X45">
        <v>50.946874750452544</v>
      </c>
      <c r="Y45">
        <v>0</v>
      </c>
      <c r="Z45">
        <v>5.5122746469090895</v>
      </c>
      <c r="AA45">
        <v>5.9390165670886086</v>
      </c>
      <c r="AB45">
        <v>6.9395679238632848</v>
      </c>
      <c r="AC45">
        <v>0</v>
      </c>
      <c r="AD45">
        <v>0</v>
      </c>
      <c r="AE45">
        <v>8.4531856070507896</v>
      </c>
      <c r="AF45">
        <v>5.8739879372884012</v>
      </c>
      <c r="AG45">
        <v>31.262057739596361</v>
      </c>
      <c r="AH45">
        <v>0</v>
      </c>
      <c r="AI45">
        <v>0</v>
      </c>
      <c r="AJ45">
        <v>0</v>
      </c>
      <c r="AK45">
        <v>29.096480734278966</v>
      </c>
      <c r="AL45">
        <v>19.189004581583472</v>
      </c>
      <c r="AM45">
        <v>8.0528243459716009</v>
      </c>
      <c r="AN45">
        <v>4.0540662175353688E-2</v>
      </c>
      <c r="AO45">
        <v>0</v>
      </c>
      <c r="AP45">
        <v>0.32486785426677711</v>
      </c>
      <c r="AQ45">
        <v>0</v>
      </c>
      <c r="AR45">
        <v>14.700034264311586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1.2035720000000001</v>
      </c>
      <c r="AZ45">
        <v>0</v>
      </c>
      <c r="BA45">
        <v>0</v>
      </c>
      <c r="BB45">
        <v>2.2585218023255811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789.7094093519753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271.39898895872653</v>
      </c>
      <c r="L46">
        <v>9.6200223727153862</v>
      </c>
      <c r="M46">
        <v>63.697708682153944</v>
      </c>
      <c r="N46">
        <v>26.395182741978612</v>
      </c>
      <c r="O46">
        <v>73.764299377466585</v>
      </c>
      <c r="P46">
        <v>31.277695602660021</v>
      </c>
      <c r="Q46">
        <v>5.7793235789473689</v>
      </c>
      <c r="R46">
        <v>10.588504105013818</v>
      </c>
      <c r="S46">
        <v>6.7383913137866518</v>
      </c>
      <c r="T46">
        <v>2.9921890909090906E-2</v>
      </c>
      <c r="U46">
        <v>59.76062989548906</v>
      </c>
      <c r="V46">
        <v>5.0294774025974025</v>
      </c>
      <c r="W46">
        <v>19.607573997984773</v>
      </c>
      <c r="X46">
        <v>50.946874750452544</v>
      </c>
      <c r="Y46">
        <v>0</v>
      </c>
      <c r="Z46">
        <v>5.5122746469090895</v>
      </c>
      <c r="AA46">
        <v>5.9390165670886086</v>
      </c>
      <c r="AB46">
        <v>6.9395679238632848</v>
      </c>
      <c r="AC46">
        <v>0</v>
      </c>
      <c r="AD46">
        <v>0</v>
      </c>
      <c r="AE46">
        <v>8.4531856070507896</v>
      </c>
      <c r="AF46">
        <v>5.8739879372884012</v>
      </c>
      <c r="AG46">
        <v>31.262057739596361</v>
      </c>
      <c r="AH46">
        <v>0</v>
      </c>
      <c r="AI46">
        <v>0</v>
      </c>
      <c r="AJ46">
        <v>0</v>
      </c>
      <c r="AK46">
        <v>29.096480734278966</v>
      </c>
      <c r="AL46">
        <v>19.189004581583472</v>
      </c>
      <c r="AM46">
        <v>8.0528243459716009</v>
      </c>
      <c r="AN46">
        <v>4.0540662175353688E-2</v>
      </c>
      <c r="AO46">
        <v>0</v>
      </c>
      <c r="AP46">
        <v>0.32486785426677711</v>
      </c>
      <c r="AQ46">
        <v>0</v>
      </c>
      <c r="AR46">
        <v>14.700034264311586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1.2035720000000001</v>
      </c>
      <c r="AZ46">
        <v>0</v>
      </c>
      <c r="BA46">
        <v>0</v>
      </c>
      <c r="BB46">
        <v>2.2585218023255811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789.7094093519753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271.39898895872653</v>
      </c>
      <c r="L47">
        <v>9.6200223727153862</v>
      </c>
      <c r="M47">
        <v>63.697708682153944</v>
      </c>
      <c r="N47">
        <v>26.395182741978612</v>
      </c>
      <c r="O47">
        <v>73.764299377466585</v>
      </c>
      <c r="P47">
        <v>31.277695602660021</v>
      </c>
      <c r="Q47">
        <v>5.7793235789473689</v>
      </c>
      <c r="R47">
        <v>10.588504105013818</v>
      </c>
      <c r="S47">
        <v>6.7383913137866518</v>
      </c>
      <c r="T47">
        <v>2.9921890909090906E-2</v>
      </c>
      <c r="U47">
        <v>59.76062989548906</v>
      </c>
      <c r="V47">
        <v>5.0294774025974025</v>
      </c>
      <c r="W47">
        <v>19.607573997984773</v>
      </c>
      <c r="X47">
        <v>50.946874750452544</v>
      </c>
      <c r="Y47">
        <v>0</v>
      </c>
      <c r="Z47">
        <v>5.5122746469090895</v>
      </c>
      <c r="AA47">
        <v>5.9390165670886086</v>
      </c>
      <c r="AB47">
        <v>0</v>
      </c>
      <c r="AC47">
        <v>0</v>
      </c>
      <c r="AD47">
        <v>0</v>
      </c>
      <c r="AE47">
        <v>0</v>
      </c>
      <c r="AF47">
        <v>5.8739879372884012</v>
      </c>
      <c r="AG47">
        <v>31.262057739596361</v>
      </c>
      <c r="AH47">
        <v>0</v>
      </c>
      <c r="AI47">
        <v>0</v>
      </c>
      <c r="AJ47">
        <v>0</v>
      </c>
      <c r="AK47">
        <v>29.096480734278966</v>
      </c>
      <c r="AL47">
        <v>19.189004581583472</v>
      </c>
      <c r="AM47">
        <v>8.0528243459716009</v>
      </c>
      <c r="AN47">
        <v>4.0540662175353688E-2</v>
      </c>
      <c r="AO47">
        <v>0</v>
      </c>
      <c r="AP47">
        <v>0.32486785426677711</v>
      </c>
      <c r="AQ47">
        <v>0</v>
      </c>
      <c r="AR47">
        <v>14.700034264311586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1.2035720000000001</v>
      </c>
      <c r="AZ47">
        <v>0</v>
      </c>
      <c r="BA47">
        <v>0</v>
      </c>
      <c r="BB47">
        <v>2.2585218023255811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774.31665582106109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271.39898895872653</v>
      </c>
      <c r="L48">
        <v>9.6200223727153862</v>
      </c>
      <c r="M48">
        <v>63.697708682153944</v>
      </c>
      <c r="N48">
        <v>26.395182741978612</v>
      </c>
      <c r="O48">
        <v>73.764299377466585</v>
      </c>
      <c r="P48">
        <v>31.277695602660021</v>
      </c>
      <c r="Q48">
        <v>5.7793235789473689</v>
      </c>
      <c r="R48">
        <v>10.588504105013818</v>
      </c>
      <c r="S48">
        <v>6.7383913137866518</v>
      </c>
      <c r="T48">
        <v>2.9921890909090906E-2</v>
      </c>
      <c r="U48">
        <v>59.76062989548906</v>
      </c>
      <c r="V48">
        <v>5.0294774025974025</v>
      </c>
      <c r="W48">
        <v>19.607573997984773</v>
      </c>
      <c r="X48">
        <v>50.995222840409966</v>
      </c>
      <c r="Y48">
        <v>0</v>
      </c>
      <c r="Z48">
        <v>5.5122746469090895</v>
      </c>
      <c r="AA48">
        <v>3.3395280000000009</v>
      </c>
      <c r="AB48">
        <v>0</v>
      </c>
      <c r="AC48">
        <v>0</v>
      </c>
      <c r="AD48">
        <v>0</v>
      </c>
      <c r="AE48">
        <v>0</v>
      </c>
      <c r="AF48">
        <v>5.8739879372884012</v>
      </c>
      <c r="AG48">
        <v>31.262057739596361</v>
      </c>
      <c r="AH48">
        <v>0</v>
      </c>
      <c r="AI48">
        <v>0</v>
      </c>
      <c r="AJ48">
        <v>0</v>
      </c>
      <c r="AK48">
        <v>29.096480734278966</v>
      </c>
      <c r="AL48">
        <v>19.189004581583472</v>
      </c>
      <c r="AM48">
        <v>8.0528243459716009</v>
      </c>
      <c r="AN48">
        <v>4.0540662175353688E-2</v>
      </c>
      <c r="AO48">
        <v>0</v>
      </c>
      <c r="AP48">
        <v>0.16243370753935377</v>
      </c>
      <c r="AQ48">
        <v>0</v>
      </c>
      <c r="AR48">
        <v>14.700034264311586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1.2035720000000001</v>
      </c>
      <c r="AZ48">
        <v>0</v>
      </c>
      <c r="BA48">
        <v>0</v>
      </c>
      <c r="BB48">
        <v>2.2585218023255811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771.60308119720241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271.39898895872653</v>
      </c>
      <c r="L49">
        <v>9.6200223727153862</v>
      </c>
      <c r="M49">
        <v>63.697708682153944</v>
      </c>
      <c r="N49">
        <v>26.395182741978612</v>
      </c>
      <c r="O49">
        <v>73.764299377466585</v>
      </c>
      <c r="P49">
        <v>31.277695602660021</v>
      </c>
      <c r="Q49">
        <v>5.7793235789473689</v>
      </c>
      <c r="R49">
        <v>10.588504105013818</v>
      </c>
      <c r="S49">
        <v>6.7383913137866518</v>
      </c>
      <c r="T49">
        <v>2.9921890909090906E-2</v>
      </c>
      <c r="U49">
        <v>59.76062989548906</v>
      </c>
      <c r="V49">
        <v>5.0294774025974025</v>
      </c>
      <c r="W49">
        <v>19.607573997984773</v>
      </c>
      <c r="X49">
        <v>50.995222840409966</v>
      </c>
      <c r="Y49">
        <v>0</v>
      </c>
      <c r="Z49">
        <v>5.5122746469090895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5.8739879372884012</v>
      </c>
      <c r="AG49">
        <v>31.262057739596361</v>
      </c>
      <c r="AH49">
        <v>0</v>
      </c>
      <c r="AI49">
        <v>0</v>
      </c>
      <c r="AJ49">
        <v>0</v>
      </c>
      <c r="AK49">
        <v>29.096480734278966</v>
      </c>
      <c r="AL49">
        <v>19.189004581583472</v>
      </c>
      <c r="AM49">
        <v>8.0528243459716009</v>
      </c>
      <c r="AN49">
        <v>4.0540662175353688E-2</v>
      </c>
      <c r="AO49">
        <v>0</v>
      </c>
      <c r="AP49">
        <v>0.37901227705053847</v>
      </c>
      <c r="AQ49">
        <v>0</v>
      </c>
      <c r="AR49">
        <v>14.700034264311586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1.2035720000000001</v>
      </c>
      <c r="AZ49">
        <v>0</v>
      </c>
      <c r="BA49">
        <v>0</v>
      </c>
      <c r="BB49">
        <v>2.2585218023255811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768.48013176671361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271.39898895872653</v>
      </c>
      <c r="L50">
        <v>9.6200223727153862</v>
      </c>
      <c r="M50">
        <v>63.697708682153944</v>
      </c>
      <c r="N50">
        <v>26.395182741978612</v>
      </c>
      <c r="O50">
        <v>73.764299377466585</v>
      </c>
      <c r="P50">
        <v>31.277695602660021</v>
      </c>
      <c r="Q50">
        <v>5.7793235789473689</v>
      </c>
      <c r="R50">
        <v>10.588504105013818</v>
      </c>
      <c r="S50">
        <v>6.7383913137866518</v>
      </c>
      <c r="T50">
        <v>2.9921890909090906E-2</v>
      </c>
      <c r="U50">
        <v>59.76062989548906</v>
      </c>
      <c r="V50">
        <v>5.0294774025974025</v>
      </c>
      <c r="W50">
        <v>19.607573997984773</v>
      </c>
      <c r="X50">
        <v>50.946874750452544</v>
      </c>
      <c r="Y50">
        <v>0</v>
      </c>
      <c r="Z50">
        <v>5.5122746469090895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5.8739879372884012</v>
      </c>
      <c r="AG50">
        <v>31.262057739596361</v>
      </c>
      <c r="AH50">
        <v>0</v>
      </c>
      <c r="AI50">
        <v>0</v>
      </c>
      <c r="AJ50">
        <v>0</v>
      </c>
      <c r="AK50">
        <v>29.096480734278966</v>
      </c>
      <c r="AL50">
        <v>19.189004581583472</v>
      </c>
      <c r="AM50">
        <v>8.0528243459716009</v>
      </c>
      <c r="AN50">
        <v>4.0540662175353688E-2</v>
      </c>
      <c r="AO50">
        <v>0</v>
      </c>
      <c r="AP50">
        <v>0.37901227705053847</v>
      </c>
      <c r="AQ50">
        <v>0</v>
      </c>
      <c r="AR50">
        <v>14.700034264311586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1.2035720000000001</v>
      </c>
      <c r="AZ50">
        <v>0</v>
      </c>
      <c r="BA50">
        <v>0</v>
      </c>
      <c r="BB50">
        <v>2.2585218023255811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768.43178367675614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271.39898895872653</v>
      </c>
      <c r="L51">
        <v>9.6200223727153862</v>
      </c>
      <c r="M51">
        <v>63.697708682153944</v>
      </c>
      <c r="N51">
        <v>26.395182741978612</v>
      </c>
      <c r="O51">
        <v>73.764299377466585</v>
      </c>
      <c r="P51">
        <v>31.277695602660021</v>
      </c>
      <c r="Q51">
        <v>5.7793235789473689</v>
      </c>
      <c r="R51">
        <v>10.588504105013818</v>
      </c>
      <c r="S51">
        <v>6.7383913137866518</v>
      </c>
      <c r="T51">
        <v>2.9921890909090906E-2</v>
      </c>
      <c r="U51">
        <v>59.76062989548906</v>
      </c>
      <c r="V51">
        <v>5.0294774025974025</v>
      </c>
      <c r="W51">
        <v>19.607573997984773</v>
      </c>
      <c r="X51">
        <v>50.995222840409966</v>
      </c>
      <c r="Y51">
        <v>0</v>
      </c>
      <c r="Z51">
        <v>5.5122746469090895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5.8739879372884012</v>
      </c>
      <c r="AG51">
        <v>31.262057739596361</v>
      </c>
      <c r="AH51">
        <v>0</v>
      </c>
      <c r="AI51">
        <v>0</v>
      </c>
      <c r="AJ51">
        <v>0</v>
      </c>
      <c r="AK51">
        <v>29.096480734278966</v>
      </c>
      <c r="AL51">
        <v>19.189004581583472</v>
      </c>
      <c r="AM51">
        <v>8.0528243459716009</v>
      </c>
      <c r="AN51">
        <v>4.0540662175353688E-2</v>
      </c>
      <c r="AO51">
        <v>0</v>
      </c>
      <c r="AP51">
        <v>0.37901227705053847</v>
      </c>
      <c r="AQ51">
        <v>0</v>
      </c>
      <c r="AR51">
        <v>14.700034264311586</v>
      </c>
      <c r="AS51">
        <v>16.228878014383458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1.2035720000000001</v>
      </c>
      <c r="AZ51">
        <v>0</v>
      </c>
      <c r="BA51">
        <v>0</v>
      </c>
      <c r="BB51">
        <v>2.2585218023255811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768.48013176671361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271.39898895872653</v>
      </c>
      <c r="L52">
        <v>9.6200223727153862</v>
      </c>
      <c r="M52">
        <v>63.697708682153944</v>
      </c>
      <c r="N52">
        <v>26.395182741978612</v>
      </c>
      <c r="O52">
        <v>73.764299377466585</v>
      </c>
      <c r="P52">
        <v>31.277695602660021</v>
      </c>
      <c r="Q52">
        <v>5.7793235789473689</v>
      </c>
      <c r="R52">
        <v>10.588504105013818</v>
      </c>
      <c r="S52">
        <v>6.7383913137866518</v>
      </c>
      <c r="T52">
        <v>2.9921890909090906E-2</v>
      </c>
      <c r="U52">
        <v>59.76062989548906</v>
      </c>
      <c r="V52">
        <v>5.0294774025974025</v>
      </c>
      <c r="W52">
        <v>19.607573997984773</v>
      </c>
      <c r="X52">
        <v>50.995222840409966</v>
      </c>
      <c r="Y52">
        <v>0</v>
      </c>
      <c r="Z52">
        <v>5.5122746469090895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5.8739879372884012</v>
      </c>
      <c r="AG52">
        <v>31.262057739596361</v>
      </c>
      <c r="AH52">
        <v>0</v>
      </c>
      <c r="AI52">
        <v>0</v>
      </c>
      <c r="AJ52">
        <v>0</v>
      </c>
      <c r="AK52">
        <v>29.096480734278966</v>
      </c>
      <c r="AL52">
        <v>19.189004581583472</v>
      </c>
      <c r="AM52">
        <v>8.0528243459716009</v>
      </c>
      <c r="AN52">
        <v>4.0540662175353688E-2</v>
      </c>
      <c r="AO52">
        <v>0</v>
      </c>
      <c r="AP52">
        <v>0.37901227705053847</v>
      </c>
      <c r="AQ52">
        <v>0</v>
      </c>
      <c r="AR52">
        <v>14.700034264311586</v>
      </c>
      <c r="AS52">
        <v>16.228878014383458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1.2035720000000001</v>
      </c>
      <c r="AZ52">
        <v>0</v>
      </c>
      <c r="BA52">
        <v>0</v>
      </c>
      <c r="BB52">
        <v>2.2585218023255811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768.48013176671361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271.39898895872653</v>
      </c>
      <c r="L53">
        <v>9.6200223727153862</v>
      </c>
      <c r="M53">
        <v>63.697708682153944</v>
      </c>
      <c r="N53">
        <v>26.395182741978612</v>
      </c>
      <c r="O53">
        <v>73.764299377466585</v>
      </c>
      <c r="P53">
        <v>31.277695602660021</v>
      </c>
      <c r="Q53">
        <v>5.7793235789473689</v>
      </c>
      <c r="R53">
        <v>10.588504105013818</v>
      </c>
      <c r="S53">
        <v>6.7383913137866518</v>
      </c>
      <c r="T53">
        <v>2.9921890909090906E-2</v>
      </c>
      <c r="U53">
        <v>59.76062989548906</v>
      </c>
      <c r="V53">
        <v>5.0294774025974025</v>
      </c>
      <c r="W53">
        <v>10.583793636185133</v>
      </c>
      <c r="X53">
        <v>30.799348739443229</v>
      </c>
      <c r="Y53">
        <v>0</v>
      </c>
      <c r="Z53">
        <v>5.5122746469090895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5.8739879372884012</v>
      </c>
      <c r="AG53">
        <v>31.262057739596361</v>
      </c>
      <c r="AH53">
        <v>0</v>
      </c>
      <c r="AI53">
        <v>0</v>
      </c>
      <c r="AJ53">
        <v>0</v>
      </c>
      <c r="AK53">
        <v>29.096480734278966</v>
      </c>
      <c r="AL53">
        <v>19.189004581583472</v>
      </c>
      <c r="AM53">
        <v>8.0528243459716009</v>
      </c>
      <c r="AN53">
        <v>4.0540662175353688E-2</v>
      </c>
      <c r="AO53">
        <v>0</v>
      </c>
      <c r="AP53">
        <v>0.37901227705053847</v>
      </c>
      <c r="AQ53">
        <v>0</v>
      </c>
      <c r="AR53">
        <v>16.333371599999996</v>
      </c>
      <c r="AS53">
        <v>16.228878014383458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1.2035720000000001</v>
      </c>
      <c r="AZ53">
        <v>0</v>
      </c>
      <c r="BA53">
        <v>0</v>
      </c>
      <c r="BB53">
        <v>2.2585218023255811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740.89381463963537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271.39898895872653</v>
      </c>
      <c r="L54">
        <v>9.6200223727153862</v>
      </c>
      <c r="M54">
        <v>63.697708682153944</v>
      </c>
      <c r="N54">
        <v>26.395182741978612</v>
      </c>
      <c r="O54">
        <v>73.764299377466585</v>
      </c>
      <c r="P54">
        <v>31.277695602660021</v>
      </c>
      <c r="Q54">
        <v>5.7793235789473689</v>
      </c>
      <c r="R54">
        <v>10.588504105013818</v>
      </c>
      <c r="S54">
        <v>6.7383913137866518</v>
      </c>
      <c r="T54">
        <v>2.9921890909090906E-2</v>
      </c>
      <c r="U54">
        <v>59.76062989548906</v>
      </c>
      <c r="V54">
        <v>5.0294774025974025</v>
      </c>
      <c r="W54">
        <v>10.583793636185133</v>
      </c>
      <c r="X54">
        <v>30.799348739443229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5.8739879372884012</v>
      </c>
      <c r="AG54">
        <v>31.262057739596361</v>
      </c>
      <c r="AH54">
        <v>0</v>
      </c>
      <c r="AI54">
        <v>0</v>
      </c>
      <c r="AJ54">
        <v>0</v>
      </c>
      <c r="AK54">
        <v>29.096480734278966</v>
      </c>
      <c r="AL54">
        <v>19.189004581583472</v>
      </c>
      <c r="AM54">
        <v>8.0528243459716009</v>
      </c>
      <c r="AN54">
        <v>4.0540662175353688E-2</v>
      </c>
      <c r="AO54">
        <v>0</v>
      </c>
      <c r="AP54">
        <v>0.37901227705053847</v>
      </c>
      <c r="AQ54">
        <v>0</v>
      </c>
      <c r="AR54">
        <v>16.333371599999996</v>
      </c>
      <c r="AS54">
        <v>16.228878014383458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1.2035720000000001</v>
      </c>
      <c r="AZ54">
        <v>0</v>
      </c>
      <c r="BA54">
        <v>0</v>
      </c>
      <c r="BB54">
        <v>2.2585218023255811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740.89381463963537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271.39898895872653</v>
      </c>
      <c r="L55">
        <v>9.6200223727153862</v>
      </c>
      <c r="M55">
        <v>63.697708682153944</v>
      </c>
      <c r="N55">
        <v>26.395182741978612</v>
      </c>
      <c r="O55">
        <v>73.764299377466585</v>
      </c>
      <c r="P55">
        <v>31.277695602660021</v>
      </c>
      <c r="Q55">
        <v>5.7793235789473689</v>
      </c>
      <c r="R55">
        <v>10.588504105013818</v>
      </c>
      <c r="S55">
        <v>6.7383913137866518</v>
      </c>
      <c r="T55">
        <v>2.9921890909090906E-2</v>
      </c>
      <c r="U55">
        <v>59.76062989548906</v>
      </c>
      <c r="V55">
        <v>5.0294774025974025</v>
      </c>
      <c r="W55">
        <v>10.584705369246862</v>
      </c>
      <c r="X55">
        <v>30.798093421273535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5.8739879372884012</v>
      </c>
      <c r="AG55">
        <v>31.262057739596361</v>
      </c>
      <c r="AH55">
        <v>0</v>
      </c>
      <c r="AI55">
        <v>0</v>
      </c>
      <c r="AJ55">
        <v>0</v>
      </c>
      <c r="AK55">
        <v>29.096480734278966</v>
      </c>
      <c r="AL55">
        <v>19.189004581583472</v>
      </c>
      <c r="AM55">
        <v>8.0528243459716009</v>
      </c>
      <c r="AN55">
        <v>4.0540662175353688E-2</v>
      </c>
      <c r="AO55">
        <v>0</v>
      </c>
      <c r="AP55">
        <v>0.37901227705053847</v>
      </c>
      <c r="AQ55">
        <v>0</v>
      </c>
      <c r="AR55">
        <v>14.700034264311586</v>
      </c>
      <c r="AS55">
        <v>16.228878014383458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1.2035720000000001</v>
      </c>
      <c r="AZ55">
        <v>0</v>
      </c>
      <c r="BA55">
        <v>0</v>
      </c>
      <c r="BB55">
        <v>2.2585218023255811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739.26013371883914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271.39898895872653</v>
      </c>
      <c r="L56">
        <v>9.6200223727153862</v>
      </c>
      <c r="M56">
        <v>63.697708682153944</v>
      </c>
      <c r="N56">
        <v>26.395182741978612</v>
      </c>
      <c r="O56">
        <v>73.764299377466585</v>
      </c>
      <c r="P56">
        <v>31.277695602660021</v>
      </c>
      <c r="Q56">
        <v>5.7793235789473689</v>
      </c>
      <c r="R56">
        <v>10.588504105013818</v>
      </c>
      <c r="S56">
        <v>6.7383913137866518</v>
      </c>
      <c r="T56">
        <v>2.9921890909090906E-2</v>
      </c>
      <c r="U56">
        <v>59.76062989548906</v>
      </c>
      <c r="V56">
        <v>5.0294774025974025</v>
      </c>
      <c r="W56">
        <v>10.584705369246862</v>
      </c>
      <c r="X56">
        <v>30.798093421273535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5.8739879372884012</v>
      </c>
      <c r="AG56">
        <v>31.262057739596361</v>
      </c>
      <c r="AH56">
        <v>0</v>
      </c>
      <c r="AI56">
        <v>0</v>
      </c>
      <c r="AJ56">
        <v>0</v>
      </c>
      <c r="AK56">
        <v>29.096480734278966</v>
      </c>
      <c r="AL56">
        <v>19.189004581583472</v>
      </c>
      <c r="AM56">
        <v>8.0528243459716009</v>
      </c>
      <c r="AN56">
        <v>4.0540662175353688E-2</v>
      </c>
      <c r="AO56">
        <v>0</v>
      </c>
      <c r="AP56">
        <v>0.37901227705053847</v>
      </c>
      <c r="AQ56">
        <v>0</v>
      </c>
      <c r="AR56">
        <v>14.700034264311586</v>
      </c>
      <c r="AS56">
        <v>16.228878014383458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1.2035720000000001</v>
      </c>
      <c r="AZ56">
        <v>0</v>
      </c>
      <c r="BA56">
        <v>0</v>
      </c>
      <c r="BB56">
        <v>2.2585218023255811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739.26013371883914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271.39898895872653</v>
      </c>
      <c r="L57">
        <v>9.6200223727153862</v>
      </c>
      <c r="M57">
        <v>63.697708682153944</v>
      </c>
      <c r="N57">
        <v>26.395182741978612</v>
      </c>
      <c r="O57">
        <v>73.764299377466585</v>
      </c>
      <c r="P57">
        <v>31.277695602660021</v>
      </c>
      <c r="Q57">
        <v>5.7793235789473689</v>
      </c>
      <c r="R57">
        <v>10.588504105013818</v>
      </c>
      <c r="S57">
        <v>6.7383913137866518</v>
      </c>
      <c r="T57">
        <v>2.9921890909090906E-2</v>
      </c>
      <c r="U57">
        <v>59.76062989548906</v>
      </c>
      <c r="V57">
        <v>5.0294774025974025</v>
      </c>
      <c r="W57">
        <v>10.584705369246862</v>
      </c>
      <c r="X57">
        <v>30.798093421273535</v>
      </c>
      <c r="Y57">
        <v>0</v>
      </c>
      <c r="Z57">
        <v>5.5122746469090895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5.8739879372884012</v>
      </c>
      <c r="AG57">
        <v>31.262057739596361</v>
      </c>
      <c r="AH57">
        <v>0</v>
      </c>
      <c r="AI57">
        <v>0</v>
      </c>
      <c r="AJ57">
        <v>0</v>
      </c>
      <c r="AK57">
        <v>29.096480734278966</v>
      </c>
      <c r="AL57">
        <v>19.189004581583472</v>
      </c>
      <c r="AM57">
        <v>8.0528243459716009</v>
      </c>
      <c r="AN57">
        <v>4.0540662175353688E-2</v>
      </c>
      <c r="AO57">
        <v>0</v>
      </c>
      <c r="AP57">
        <v>0.37901227705053847</v>
      </c>
      <c r="AQ57">
        <v>0</v>
      </c>
      <c r="AR57">
        <v>14.700034264311586</v>
      </c>
      <c r="AS57">
        <v>16.228878014383458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1.2035720000000001</v>
      </c>
      <c r="AZ57">
        <v>0</v>
      </c>
      <c r="BA57">
        <v>0</v>
      </c>
      <c r="BB57">
        <v>2.2585218023255811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739.26013371883914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271.39898895872653</v>
      </c>
      <c r="L58">
        <v>9.6200223727153862</v>
      </c>
      <c r="M58">
        <v>63.697708682153944</v>
      </c>
      <c r="N58">
        <v>26.395182741978612</v>
      </c>
      <c r="O58">
        <v>73.764299377466585</v>
      </c>
      <c r="P58">
        <v>31.277695602660021</v>
      </c>
      <c r="Q58">
        <v>5.7793235789473689</v>
      </c>
      <c r="R58">
        <v>10.588504105013818</v>
      </c>
      <c r="S58">
        <v>6.7383913137866518</v>
      </c>
      <c r="T58">
        <v>2.9921890909090906E-2</v>
      </c>
      <c r="U58">
        <v>59.76062989548906</v>
      </c>
      <c r="V58">
        <v>5.0294774025974025</v>
      </c>
      <c r="W58">
        <v>10.583793636185133</v>
      </c>
      <c r="X58">
        <v>30.798066083872317</v>
      </c>
      <c r="Y58">
        <v>0</v>
      </c>
      <c r="Z58">
        <v>5.5122746469090895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5.8739879372884012</v>
      </c>
      <c r="AG58">
        <v>31.262057739596361</v>
      </c>
      <c r="AH58">
        <v>0</v>
      </c>
      <c r="AI58">
        <v>0</v>
      </c>
      <c r="AJ58">
        <v>0</v>
      </c>
      <c r="AK58">
        <v>29.096480734278966</v>
      </c>
      <c r="AL58">
        <v>19.189004581583472</v>
      </c>
      <c r="AM58">
        <v>8.0528243459716009</v>
      </c>
      <c r="AN58">
        <v>4.0540662175353688E-2</v>
      </c>
      <c r="AO58">
        <v>0</v>
      </c>
      <c r="AP58">
        <v>0.37901227705053847</v>
      </c>
      <c r="AQ58">
        <v>0</v>
      </c>
      <c r="AR58">
        <v>14.700034264311586</v>
      </c>
      <c r="AS58">
        <v>16.228878014383458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1.2035720000000001</v>
      </c>
      <c r="AZ58">
        <v>0</v>
      </c>
      <c r="BA58">
        <v>0</v>
      </c>
      <c r="BB58">
        <v>2.2585218023255811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739.25919464837625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271.39898895872653</v>
      </c>
      <c r="L59">
        <v>9.6200223727153862</v>
      </c>
      <c r="M59">
        <v>63.697708682153944</v>
      </c>
      <c r="N59">
        <v>26.395182741978612</v>
      </c>
      <c r="O59">
        <v>73.764299377466585</v>
      </c>
      <c r="P59">
        <v>31.277695602660021</v>
      </c>
      <c r="Q59">
        <v>5.7793235789473689</v>
      </c>
      <c r="R59">
        <v>10.588504105013818</v>
      </c>
      <c r="S59">
        <v>6.7383913137866518</v>
      </c>
      <c r="T59">
        <v>2.9921890909090906E-2</v>
      </c>
      <c r="U59">
        <v>59.76062989548906</v>
      </c>
      <c r="V59">
        <v>4.9997640653357536</v>
      </c>
      <c r="W59">
        <v>10.583793636185133</v>
      </c>
      <c r="X59">
        <v>30.798066083872317</v>
      </c>
      <c r="Y59">
        <v>0</v>
      </c>
      <c r="Z59">
        <v>5.5122746469090895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5.8739879372884012</v>
      </c>
      <c r="AG59">
        <v>31.262057739596361</v>
      </c>
      <c r="AH59">
        <v>0</v>
      </c>
      <c r="AI59">
        <v>0</v>
      </c>
      <c r="AJ59">
        <v>0</v>
      </c>
      <c r="AK59">
        <v>29.096480734278966</v>
      </c>
      <c r="AL59">
        <v>19.189004581583472</v>
      </c>
      <c r="AM59">
        <v>8.0528243459716009</v>
      </c>
      <c r="AN59">
        <v>4.0540662175353688E-2</v>
      </c>
      <c r="AO59">
        <v>0</v>
      </c>
      <c r="AP59">
        <v>0</v>
      </c>
      <c r="AQ59">
        <v>0</v>
      </c>
      <c r="AR59">
        <v>14.700034264311586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1.2035720000000001</v>
      </c>
      <c r="AZ59">
        <v>0</v>
      </c>
      <c r="BA59">
        <v>0</v>
      </c>
      <c r="BB59">
        <v>2.2585218023255811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747.3036546411148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271.39898895872653</v>
      </c>
      <c r="L60">
        <v>9.6200223727153862</v>
      </c>
      <c r="M60">
        <v>63.697708682153944</v>
      </c>
      <c r="N60">
        <v>26.395182741978612</v>
      </c>
      <c r="O60">
        <v>73.764299377466585</v>
      </c>
      <c r="P60">
        <v>31.277695602660021</v>
      </c>
      <c r="Q60">
        <v>5.7793235789473689</v>
      </c>
      <c r="R60">
        <v>10.588504105013818</v>
      </c>
      <c r="S60">
        <v>6.7383913137866518</v>
      </c>
      <c r="T60">
        <v>2.9921890909090906E-2</v>
      </c>
      <c r="U60">
        <v>59.76062989548906</v>
      </c>
      <c r="V60">
        <v>4.9997640653357536</v>
      </c>
      <c r="W60">
        <v>10.583793636185133</v>
      </c>
      <c r="X60">
        <v>30.798066083872317</v>
      </c>
      <c r="Y60">
        <v>0</v>
      </c>
      <c r="Z60">
        <v>5.5122746469090895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5.8739879372884012</v>
      </c>
      <c r="AG60">
        <v>31.262057739596361</v>
      </c>
      <c r="AH60">
        <v>0</v>
      </c>
      <c r="AI60">
        <v>0</v>
      </c>
      <c r="AJ60">
        <v>0</v>
      </c>
      <c r="AK60">
        <v>29.096480734278966</v>
      </c>
      <c r="AL60">
        <v>19.189004581583472</v>
      </c>
      <c r="AM60">
        <v>8.0528243459716009</v>
      </c>
      <c r="AN60">
        <v>4.0540662175353688E-2</v>
      </c>
      <c r="AO60">
        <v>0</v>
      </c>
      <c r="AP60">
        <v>0</v>
      </c>
      <c r="AQ60">
        <v>0</v>
      </c>
      <c r="AR60">
        <v>14.700034264311586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1.2035720000000001</v>
      </c>
      <c r="AZ60">
        <v>0</v>
      </c>
      <c r="BA60">
        <v>0</v>
      </c>
      <c r="BB60">
        <v>2.2585218023255811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747.3036546411148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271.39898895872653</v>
      </c>
      <c r="L61">
        <v>9.6200223727153862</v>
      </c>
      <c r="M61">
        <v>63.697708682153944</v>
      </c>
      <c r="N61">
        <v>26.395182741978612</v>
      </c>
      <c r="O61">
        <v>73.764299377466585</v>
      </c>
      <c r="P61">
        <v>31.277695602660021</v>
      </c>
      <c r="Q61">
        <v>5.7793235789473689</v>
      </c>
      <c r="R61">
        <v>10.587927661691543</v>
      </c>
      <c r="S61">
        <v>6.7383913137866518</v>
      </c>
      <c r="T61">
        <v>2.9921890909090906E-2</v>
      </c>
      <c r="U61">
        <v>59.76062989548906</v>
      </c>
      <c r="V61">
        <v>4.7894211648511256</v>
      </c>
      <c r="W61">
        <v>10.583793636185133</v>
      </c>
      <c r="X61">
        <v>30.798066083872317</v>
      </c>
      <c r="Y61">
        <v>0</v>
      </c>
      <c r="Z61">
        <v>5.5122746469090895</v>
      </c>
      <c r="AA61">
        <v>5.1041345670886091</v>
      </c>
      <c r="AB61">
        <v>0</v>
      </c>
      <c r="AC61">
        <v>0</v>
      </c>
      <c r="AD61">
        <v>0</v>
      </c>
      <c r="AE61">
        <v>8.4531856070507896</v>
      </c>
      <c r="AF61">
        <v>5.8739879372884012</v>
      </c>
      <c r="AG61">
        <v>31.262057739596361</v>
      </c>
      <c r="AH61">
        <v>0</v>
      </c>
      <c r="AI61">
        <v>0</v>
      </c>
      <c r="AJ61">
        <v>0</v>
      </c>
      <c r="AK61">
        <v>29.096480734278966</v>
      </c>
      <c r="AL61">
        <v>19.189004581583472</v>
      </c>
      <c r="AM61">
        <v>8.0528243459716009</v>
      </c>
      <c r="AN61">
        <v>4.0540662175353688E-2</v>
      </c>
      <c r="AO61">
        <v>0</v>
      </c>
      <c r="AP61">
        <v>0</v>
      </c>
      <c r="AQ61">
        <v>0</v>
      </c>
      <c r="AR61">
        <v>14.700034264311586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1.2035720000000001</v>
      </c>
      <c r="AZ61">
        <v>0</v>
      </c>
      <c r="BA61">
        <v>0</v>
      </c>
      <c r="BB61">
        <v>2.2585218023255811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752.19686986439649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271.39898895872653</v>
      </c>
      <c r="L62">
        <v>9.6200223727153862</v>
      </c>
      <c r="M62">
        <v>63.697708682153944</v>
      </c>
      <c r="N62">
        <v>26.395182741978612</v>
      </c>
      <c r="O62">
        <v>73.764299377466585</v>
      </c>
      <c r="P62">
        <v>31.277695602660021</v>
      </c>
      <c r="Q62">
        <v>5.7793235789473689</v>
      </c>
      <c r="R62">
        <v>10.587927661691543</v>
      </c>
      <c r="S62">
        <v>6.7383913137866518</v>
      </c>
      <c r="T62">
        <v>2.9921890909090906E-2</v>
      </c>
      <c r="U62">
        <v>59.76062989548906</v>
      </c>
      <c r="V62">
        <v>4.8102290310693636</v>
      </c>
      <c r="W62">
        <v>10.583793636185133</v>
      </c>
      <c r="X62">
        <v>30.798066083872317</v>
      </c>
      <c r="Y62">
        <v>0</v>
      </c>
      <c r="Z62">
        <v>5.5122746469090895</v>
      </c>
      <c r="AA62">
        <v>5.9390165670886086</v>
      </c>
      <c r="AB62">
        <v>0</v>
      </c>
      <c r="AC62">
        <v>0</v>
      </c>
      <c r="AD62">
        <v>0</v>
      </c>
      <c r="AE62">
        <v>8.4531856070507896</v>
      </c>
      <c r="AF62">
        <v>5.8739879372884012</v>
      </c>
      <c r="AG62">
        <v>31.262057739596361</v>
      </c>
      <c r="AH62">
        <v>0</v>
      </c>
      <c r="AI62">
        <v>0</v>
      </c>
      <c r="AJ62">
        <v>0</v>
      </c>
      <c r="AK62">
        <v>29.096480734278966</v>
      </c>
      <c r="AL62">
        <v>19.189004581583472</v>
      </c>
      <c r="AM62">
        <v>8.0528243459716009</v>
      </c>
      <c r="AN62">
        <v>4.0540662175353688E-2</v>
      </c>
      <c r="AO62">
        <v>0</v>
      </c>
      <c r="AP62">
        <v>0</v>
      </c>
      <c r="AQ62">
        <v>0</v>
      </c>
      <c r="AR62">
        <v>14.700034264311586</v>
      </c>
      <c r="AS62">
        <v>12.593259107832919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1.2035720000000001</v>
      </c>
      <c r="AZ62">
        <v>0</v>
      </c>
      <c r="BA62">
        <v>0</v>
      </c>
      <c r="BB62">
        <v>2.2585218023255811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749.41694082406434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271.39898895872653</v>
      </c>
      <c r="L63">
        <v>9.6200223727153862</v>
      </c>
      <c r="M63">
        <v>63.697708682153944</v>
      </c>
      <c r="N63">
        <v>26.395182741978612</v>
      </c>
      <c r="O63">
        <v>73.764299377466585</v>
      </c>
      <c r="P63">
        <v>31.277695602660021</v>
      </c>
      <c r="Q63">
        <v>5.7712317517730494</v>
      </c>
      <c r="R63">
        <v>10.587927661691543</v>
      </c>
      <c r="S63">
        <v>6.6473843097014926</v>
      </c>
      <c r="T63">
        <v>2.9921890909090906E-2</v>
      </c>
      <c r="U63">
        <v>59.76062989548906</v>
      </c>
      <c r="V63">
        <v>4.8102290310693636</v>
      </c>
      <c r="W63">
        <v>19.607573997984773</v>
      </c>
      <c r="X63">
        <v>50.946874750452544</v>
      </c>
      <c r="Y63">
        <v>0</v>
      </c>
      <c r="Z63">
        <v>5.5122746469090895</v>
      </c>
      <c r="AA63">
        <v>5.9390165670886086</v>
      </c>
      <c r="AB63">
        <v>0</v>
      </c>
      <c r="AC63">
        <v>0</v>
      </c>
      <c r="AD63">
        <v>0</v>
      </c>
      <c r="AE63">
        <v>8.4531856070507896</v>
      </c>
      <c r="AF63">
        <v>5.8739879372884012</v>
      </c>
      <c r="AG63">
        <v>31.262057739596361</v>
      </c>
      <c r="AH63">
        <v>0</v>
      </c>
      <c r="AI63">
        <v>0</v>
      </c>
      <c r="AJ63">
        <v>0</v>
      </c>
      <c r="AK63">
        <v>29.096480734278966</v>
      </c>
      <c r="AL63">
        <v>19.189004581583472</v>
      </c>
      <c r="AM63">
        <v>8.0528243459716009</v>
      </c>
      <c r="AN63">
        <v>4.0540662175353688E-2</v>
      </c>
      <c r="AO63">
        <v>0</v>
      </c>
      <c r="AP63">
        <v>0</v>
      </c>
      <c r="AQ63">
        <v>0</v>
      </c>
      <c r="AR63">
        <v>16.333371599999996</v>
      </c>
      <c r="AS63">
        <v>12.593259107832919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1.2035720000000001</v>
      </c>
      <c r="AZ63">
        <v>0</v>
      </c>
      <c r="BA63">
        <v>0</v>
      </c>
      <c r="BB63">
        <v>2.2585218023255811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780.12376835687314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271.39898895872653</v>
      </c>
      <c r="L64">
        <v>9.6200223727153862</v>
      </c>
      <c r="M64">
        <v>63.697708682153944</v>
      </c>
      <c r="N64">
        <v>26.395182741978612</v>
      </c>
      <c r="O64">
        <v>73.764299377466585</v>
      </c>
      <c r="P64">
        <v>31.277695602660021</v>
      </c>
      <c r="Q64">
        <v>5.7712317517730494</v>
      </c>
      <c r="R64">
        <v>10.587927661691543</v>
      </c>
      <c r="S64">
        <v>6.7348868843322824</v>
      </c>
      <c r="T64">
        <v>2.9921890909090906E-2</v>
      </c>
      <c r="U64">
        <v>59.76062989548906</v>
      </c>
      <c r="V64">
        <v>4.8102290310693636</v>
      </c>
      <c r="W64">
        <v>19.607573997984773</v>
      </c>
      <c r="X64">
        <v>50.946874750452544</v>
      </c>
      <c r="Y64">
        <v>0</v>
      </c>
      <c r="Z64">
        <v>5.5122746469090895</v>
      </c>
      <c r="AA64">
        <v>5.9390165670886086</v>
      </c>
      <c r="AB64">
        <v>0</v>
      </c>
      <c r="AC64">
        <v>0</v>
      </c>
      <c r="AD64">
        <v>0</v>
      </c>
      <c r="AE64">
        <v>8.4531856070507896</v>
      </c>
      <c r="AF64">
        <v>5.8739879372884012</v>
      </c>
      <c r="AG64">
        <v>31.262057739596361</v>
      </c>
      <c r="AH64">
        <v>0</v>
      </c>
      <c r="AI64">
        <v>0</v>
      </c>
      <c r="AJ64">
        <v>0</v>
      </c>
      <c r="AK64">
        <v>29.096480734278966</v>
      </c>
      <c r="AL64">
        <v>19.189004581583472</v>
      </c>
      <c r="AM64">
        <v>8.0528243459716009</v>
      </c>
      <c r="AN64">
        <v>4.0540662175353688E-2</v>
      </c>
      <c r="AO64">
        <v>0</v>
      </c>
      <c r="AP64">
        <v>0</v>
      </c>
      <c r="AQ64">
        <v>0</v>
      </c>
      <c r="AR64">
        <v>16.333371599999996</v>
      </c>
      <c r="AS64">
        <v>12.593259107832919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1.2035720000000001</v>
      </c>
      <c r="AZ64">
        <v>0</v>
      </c>
      <c r="BA64">
        <v>0</v>
      </c>
      <c r="BB64">
        <v>2.2585218023255811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780.21127093150403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271.39898895872653</v>
      </c>
      <c r="L65">
        <v>17.470128890810969</v>
      </c>
      <c r="M65">
        <v>63.697708682153944</v>
      </c>
      <c r="N65">
        <v>26.395182741978612</v>
      </c>
      <c r="O65">
        <v>73.764299377466585</v>
      </c>
      <c r="P65">
        <v>31.277695602660021</v>
      </c>
      <c r="Q65">
        <v>8.8550116909702741</v>
      </c>
      <c r="R65">
        <v>19.070648172663731</v>
      </c>
      <c r="S65">
        <v>11.728787371357203</v>
      </c>
      <c r="T65">
        <v>1.4118116363636364</v>
      </c>
      <c r="U65">
        <v>59.76062989548906</v>
      </c>
      <c r="V65">
        <v>8.7902801750841757</v>
      </c>
      <c r="W65">
        <v>19.607573997984773</v>
      </c>
      <c r="X65">
        <v>50.946874750452544</v>
      </c>
      <c r="Y65">
        <v>0</v>
      </c>
      <c r="Z65">
        <v>5.5122746469090895</v>
      </c>
      <c r="AA65">
        <v>5.9390165670886086</v>
      </c>
      <c r="AB65">
        <v>0</v>
      </c>
      <c r="AC65">
        <v>0</v>
      </c>
      <c r="AD65">
        <v>0</v>
      </c>
      <c r="AE65">
        <v>8.4531856070507896</v>
      </c>
      <c r="AF65">
        <v>5.8739879372884012</v>
      </c>
      <c r="AG65">
        <v>31.262057739596361</v>
      </c>
      <c r="AH65">
        <v>0</v>
      </c>
      <c r="AI65">
        <v>0</v>
      </c>
      <c r="AJ65">
        <v>0</v>
      </c>
      <c r="AK65">
        <v>29.096480734278966</v>
      </c>
      <c r="AL65">
        <v>18.354700618416519</v>
      </c>
      <c r="AM65">
        <v>8.0528243459716009</v>
      </c>
      <c r="AN65">
        <v>4.0540662175353688E-2</v>
      </c>
      <c r="AO65">
        <v>0</v>
      </c>
      <c r="AP65">
        <v>0</v>
      </c>
      <c r="AQ65">
        <v>0</v>
      </c>
      <c r="AR65">
        <v>14.700034264311586</v>
      </c>
      <c r="AS65">
        <v>12.593259107832919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1.2035720000000001</v>
      </c>
      <c r="AZ65">
        <v>0</v>
      </c>
      <c r="BA65">
        <v>0</v>
      </c>
      <c r="BB65">
        <v>2.4483975290697675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807.70595370415197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271.39898895872653</v>
      </c>
      <c r="L66">
        <v>17.469865821401193</v>
      </c>
      <c r="M66">
        <v>63.697708682153944</v>
      </c>
      <c r="N66">
        <v>26.395182741978612</v>
      </c>
      <c r="O66">
        <v>73.764299377466585</v>
      </c>
      <c r="P66">
        <v>31.277695602660021</v>
      </c>
      <c r="Q66">
        <v>9.5912874314537007</v>
      </c>
      <c r="R66">
        <v>19.070648172663731</v>
      </c>
      <c r="S66">
        <v>11.728787371357203</v>
      </c>
      <c r="T66">
        <v>1.4118116363636364</v>
      </c>
      <c r="U66">
        <v>59.76062989548906</v>
      </c>
      <c r="V66">
        <v>8.7902801750841757</v>
      </c>
      <c r="W66">
        <v>19.607573997984773</v>
      </c>
      <c r="X66">
        <v>50.946874750452544</v>
      </c>
      <c r="Y66">
        <v>0</v>
      </c>
      <c r="Z66">
        <v>2.7561373234545448</v>
      </c>
      <c r="AA66">
        <v>5.9390165670886086</v>
      </c>
      <c r="AB66">
        <v>0</v>
      </c>
      <c r="AC66">
        <v>0</v>
      </c>
      <c r="AD66">
        <v>0</v>
      </c>
      <c r="AE66">
        <v>8.4531856070507896</v>
      </c>
      <c r="AF66">
        <v>5.8739879372884012</v>
      </c>
      <c r="AG66">
        <v>31.262057739596361</v>
      </c>
      <c r="AH66">
        <v>0</v>
      </c>
      <c r="AI66">
        <v>0</v>
      </c>
      <c r="AJ66">
        <v>0</v>
      </c>
      <c r="AK66">
        <v>29.096480734278966</v>
      </c>
      <c r="AL66">
        <v>18.354700618416519</v>
      </c>
      <c r="AM66">
        <v>8.0528243459716009</v>
      </c>
      <c r="AN66">
        <v>4.0540662175353688E-2</v>
      </c>
      <c r="AO66">
        <v>0</v>
      </c>
      <c r="AP66">
        <v>0</v>
      </c>
      <c r="AQ66">
        <v>0</v>
      </c>
      <c r="AR66">
        <v>14.700034264311586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1.2035720000000001</v>
      </c>
      <c r="AZ66">
        <v>0</v>
      </c>
      <c r="BA66">
        <v>0</v>
      </c>
      <c r="BB66">
        <v>2.4483975290697675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809.32144795832164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332.00854471924504</v>
      </c>
      <c r="L67">
        <v>17.469865821401193</v>
      </c>
      <c r="M67">
        <v>63.697708682153944</v>
      </c>
      <c r="N67">
        <v>26.395182741978612</v>
      </c>
      <c r="O67">
        <v>73.764299377466585</v>
      </c>
      <c r="P67">
        <v>29.888996228109594</v>
      </c>
      <c r="Q67">
        <v>9.5912874314537007</v>
      </c>
      <c r="R67">
        <v>19.070648172663731</v>
      </c>
      <c r="S67">
        <v>11.728787371357203</v>
      </c>
      <c r="T67">
        <v>1.4118116363636364</v>
      </c>
      <c r="U67">
        <v>59.76062989548906</v>
      </c>
      <c r="V67">
        <v>8.7990857142857148</v>
      </c>
      <c r="W67">
        <v>19.607573997984773</v>
      </c>
      <c r="X67">
        <v>50.946874750452544</v>
      </c>
      <c r="Y67">
        <v>0</v>
      </c>
      <c r="Z67">
        <v>2.7561373234545448</v>
      </c>
      <c r="AA67">
        <v>5.9390165670886086</v>
      </c>
      <c r="AB67">
        <v>0</v>
      </c>
      <c r="AC67">
        <v>0</v>
      </c>
      <c r="AD67">
        <v>0</v>
      </c>
      <c r="AE67">
        <v>8.4531856070507896</v>
      </c>
      <c r="AF67">
        <v>5.8739879372884012</v>
      </c>
      <c r="AG67">
        <v>31.262057739596361</v>
      </c>
      <c r="AH67">
        <v>0</v>
      </c>
      <c r="AI67">
        <v>0</v>
      </c>
      <c r="AJ67">
        <v>0</v>
      </c>
      <c r="AK67">
        <v>29.096480734278966</v>
      </c>
      <c r="AL67">
        <v>18.354700618416519</v>
      </c>
      <c r="AM67">
        <v>8.0528243459716009</v>
      </c>
      <c r="AN67">
        <v>4.0540662175353688E-2</v>
      </c>
      <c r="AO67">
        <v>0</v>
      </c>
      <c r="AP67">
        <v>0</v>
      </c>
      <c r="AQ67">
        <v>0</v>
      </c>
      <c r="AR67">
        <v>14.700034264311586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1.2035720000000001</v>
      </c>
      <c r="AZ67">
        <v>0</v>
      </c>
      <c r="BA67">
        <v>0</v>
      </c>
      <c r="BB67">
        <v>2.4483975290697675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868.55110988349134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404.20986862080179</v>
      </c>
      <c r="L68">
        <v>17.470113278040017</v>
      </c>
      <c r="M68">
        <v>63.697708682153944</v>
      </c>
      <c r="N68">
        <v>26.395182741978612</v>
      </c>
      <c r="O68">
        <v>73.764299377466585</v>
      </c>
      <c r="P68">
        <v>29.888996228109594</v>
      </c>
      <c r="Q68">
        <v>9.5996085950413228</v>
      </c>
      <c r="R68">
        <v>19.069177545580747</v>
      </c>
      <c r="S68">
        <v>11.721079119083395</v>
      </c>
      <c r="T68">
        <v>1.4118116363636364</v>
      </c>
      <c r="U68">
        <v>59.76062989548906</v>
      </c>
      <c r="V68">
        <v>8.7990857142857148</v>
      </c>
      <c r="W68">
        <v>19.607573997984773</v>
      </c>
      <c r="X68">
        <v>50.946874750452544</v>
      </c>
      <c r="Y68">
        <v>0</v>
      </c>
      <c r="Z68">
        <v>2.7561373234545448</v>
      </c>
      <c r="AA68">
        <v>5.9390165670886086</v>
      </c>
      <c r="AB68">
        <v>0</v>
      </c>
      <c r="AC68">
        <v>0</v>
      </c>
      <c r="AD68">
        <v>0</v>
      </c>
      <c r="AE68">
        <v>8.4531856070507896</v>
      </c>
      <c r="AF68">
        <v>5.8739879372884012</v>
      </c>
      <c r="AG68">
        <v>31.262057739596361</v>
      </c>
      <c r="AH68">
        <v>0</v>
      </c>
      <c r="AI68">
        <v>0</v>
      </c>
      <c r="AJ68">
        <v>0</v>
      </c>
      <c r="AK68">
        <v>29.096480734278966</v>
      </c>
      <c r="AL68">
        <v>18.354700618416519</v>
      </c>
      <c r="AM68">
        <v>8.0528243459716009</v>
      </c>
      <c r="AN68">
        <v>4.0540662175353688E-2</v>
      </c>
      <c r="AO68">
        <v>0</v>
      </c>
      <c r="AP68">
        <v>0</v>
      </c>
      <c r="AQ68">
        <v>0</v>
      </c>
      <c r="AR68">
        <v>14.700034264311586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1.2035720000000001</v>
      </c>
      <c r="AZ68">
        <v>0</v>
      </c>
      <c r="BA68">
        <v>0</v>
      </c>
      <c r="BB68">
        <v>2.4483975290697675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940.75182352591764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481.20153707026304</v>
      </c>
      <c r="L69">
        <v>17.469956250174494</v>
      </c>
      <c r="M69">
        <v>63.697708682153944</v>
      </c>
      <c r="N69">
        <v>26.395182741978612</v>
      </c>
      <c r="O69">
        <v>73.764299377466585</v>
      </c>
      <c r="P69">
        <v>29.888996228109594</v>
      </c>
      <c r="Q69">
        <v>9.5996085950413228</v>
      </c>
      <c r="R69">
        <v>19.069177545580747</v>
      </c>
      <c r="S69">
        <v>11.721079119083395</v>
      </c>
      <c r="T69">
        <v>1.4118116363636364</v>
      </c>
      <c r="U69">
        <v>59.76062989548906</v>
      </c>
      <c r="V69">
        <v>8.7990857142857148</v>
      </c>
      <c r="W69">
        <v>19.607573997984773</v>
      </c>
      <c r="X69">
        <v>50.946874750452544</v>
      </c>
      <c r="Y69">
        <v>0</v>
      </c>
      <c r="Z69">
        <v>2.7561373234545448</v>
      </c>
      <c r="AA69">
        <v>5.9390165670886086</v>
      </c>
      <c r="AB69">
        <v>0</v>
      </c>
      <c r="AC69">
        <v>0</v>
      </c>
      <c r="AD69">
        <v>0</v>
      </c>
      <c r="AE69">
        <v>8.4531856070507896</v>
      </c>
      <c r="AF69">
        <v>5.8739879372884012</v>
      </c>
      <c r="AG69">
        <v>31.262057739596361</v>
      </c>
      <c r="AH69">
        <v>0</v>
      </c>
      <c r="AI69">
        <v>0</v>
      </c>
      <c r="AJ69">
        <v>0</v>
      </c>
      <c r="AK69">
        <v>29.096480734278966</v>
      </c>
      <c r="AL69">
        <v>18.354700618416519</v>
      </c>
      <c r="AM69">
        <v>8.0528243459716009</v>
      </c>
      <c r="AN69">
        <v>4.0540662175353688E-2</v>
      </c>
      <c r="AO69">
        <v>0</v>
      </c>
      <c r="AP69">
        <v>0</v>
      </c>
      <c r="AQ69">
        <v>0</v>
      </c>
      <c r="AR69">
        <v>14.700034264311586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1.2035720000000001</v>
      </c>
      <c r="AZ69">
        <v>0</v>
      </c>
      <c r="BA69">
        <v>0</v>
      </c>
      <c r="BB69">
        <v>2.4483975290697675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1017.7433349475134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493.01032743077553</v>
      </c>
      <c r="L70">
        <v>17.470115510468283</v>
      </c>
      <c r="M70">
        <v>63.697708682153944</v>
      </c>
      <c r="N70">
        <v>26.395182741978612</v>
      </c>
      <c r="O70">
        <v>73.764299377466585</v>
      </c>
      <c r="P70">
        <v>29.888996228109594</v>
      </c>
      <c r="Q70">
        <v>9.5996085950413228</v>
      </c>
      <c r="R70">
        <v>19.069177545580747</v>
      </c>
      <c r="S70">
        <v>11.721079119083395</v>
      </c>
      <c r="T70">
        <v>1.4118116363636364</v>
      </c>
      <c r="U70">
        <v>59.76062989548906</v>
      </c>
      <c r="V70">
        <v>8.7990857142857148</v>
      </c>
      <c r="W70">
        <v>19.607573997984773</v>
      </c>
      <c r="X70">
        <v>50.946874750452544</v>
      </c>
      <c r="Y70">
        <v>0</v>
      </c>
      <c r="Z70">
        <v>2.7561373234545448</v>
      </c>
      <c r="AA70">
        <v>5.9390165670886086</v>
      </c>
      <c r="AB70">
        <v>0</v>
      </c>
      <c r="AC70">
        <v>0</v>
      </c>
      <c r="AD70">
        <v>0</v>
      </c>
      <c r="AE70">
        <v>8.4531856070507896</v>
      </c>
      <c r="AF70">
        <v>5.8739879372884012</v>
      </c>
      <c r="AG70">
        <v>31.262057739596361</v>
      </c>
      <c r="AH70">
        <v>0</v>
      </c>
      <c r="AI70">
        <v>0</v>
      </c>
      <c r="AJ70">
        <v>0</v>
      </c>
      <c r="AK70">
        <v>29.096480734278966</v>
      </c>
      <c r="AL70">
        <v>18.354700618416519</v>
      </c>
      <c r="AM70">
        <v>8.0528243459716009</v>
      </c>
      <c r="AN70">
        <v>4.0540662175353688E-2</v>
      </c>
      <c r="AO70">
        <v>0</v>
      </c>
      <c r="AP70">
        <v>0</v>
      </c>
      <c r="AQ70">
        <v>0</v>
      </c>
      <c r="AR70">
        <v>14.700034264311586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1.2035720000000001</v>
      </c>
      <c r="AZ70">
        <v>0</v>
      </c>
      <c r="BA70">
        <v>0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1029.5522845683197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493.01120965679763</v>
      </c>
      <c r="L71">
        <v>17.679945380375635</v>
      </c>
      <c r="M71">
        <v>63.697708682153944</v>
      </c>
      <c r="N71">
        <v>26.395182741978612</v>
      </c>
      <c r="O71">
        <v>73.764299377466585</v>
      </c>
      <c r="P71">
        <v>29.888996228109594</v>
      </c>
      <c r="Q71">
        <v>9.5996085950413228</v>
      </c>
      <c r="R71">
        <v>19.069177545580747</v>
      </c>
      <c r="S71">
        <v>11.721079119083395</v>
      </c>
      <c r="T71">
        <v>1.4118116363636364</v>
      </c>
      <c r="U71">
        <v>59.76062989548906</v>
      </c>
      <c r="V71">
        <v>8.7990857142857148</v>
      </c>
      <c r="W71">
        <v>19.607573997984773</v>
      </c>
      <c r="X71">
        <v>50.946874750452544</v>
      </c>
      <c r="Y71">
        <v>0</v>
      </c>
      <c r="Z71">
        <v>2.7561373234545448</v>
      </c>
      <c r="AA71">
        <v>8.3488200000000017</v>
      </c>
      <c r="AB71">
        <v>0</v>
      </c>
      <c r="AC71">
        <v>0</v>
      </c>
      <c r="AD71">
        <v>0</v>
      </c>
      <c r="AE71">
        <v>8.4531856070507896</v>
      </c>
      <c r="AF71">
        <v>5.8739879372884012</v>
      </c>
      <c r="AG71">
        <v>31.262057739596361</v>
      </c>
      <c r="AH71">
        <v>0</v>
      </c>
      <c r="AI71">
        <v>0</v>
      </c>
      <c r="AJ71">
        <v>0</v>
      </c>
      <c r="AK71">
        <v>29.096480734278966</v>
      </c>
      <c r="AL71">
        <v>18.354700618416519</v>
      </c>
      <c r="AM71">
        <v>8.0528243459716009</v>
      </c>
      <c r="AN71">
        <v>4.0540662175353688E-2</v>
      </c>
      <c r="AO71">
        <v>0</v>
      </c>
      <c r="AP71">
        <v>0.27072299229494612</v>
      </c>
      <c r="AQ71">
        <v>0</v>
      </c>
      <c r="AR71">
        <v>14.700034264311586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1.2035720000000001</v>
      </c>
      <c r="AZ71">
        <v>0</v>
      </c>
      <c r="BA71">
        <v>0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1032.4435230894555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493.01120965679763</v>
      </c>
      <c r="L72">
        <v>17.470097134124426</v>
      </c>
      <c r="M72">
        <v>63.697708682153944</v>
      </c>
      <c r="N72">
        <v>26.395182741978612</v>
      </c>
      <c r="O72">
        <v>73.764299377466585</v>
      </c>
      <c r="P72">
        <v>29.888996228109594</v>
      </c>
      <c r="Q72">
        <v>9.5996085950413228</v>
      </c>
      <c r="R72">
        <v>19.069177545580747</v>
      </c>
      <c r="S72">
        <v>11.721079119083395</v>
      </c>
      <c r="T72">
        <v>1.4118116363636364</v>
      </c>
      <c r="U72">
        <v>59.76062989548906</v>
      </c>
      <c r="V72">
        <v>8.7990857142857148</v>
      </c>
      <c r="W72">
        <v>19.607573997984773</v>
      </c>
      <c r="X72">
        <v>50.946874750452544</v>
      </c>
      <c r="Y72">
        <v>0</v>
      </c>
      <c r="Z72">
        <v>2.7561373234545448</v>
      </c>
      <c r="AA72">
        <v>11.878033134177217</v>
      </c>
      <c r="AB72">
        <v>6.9395679238632848</v>
      </c>
      <c r="AC72">
        <v>0</v>
      </c>
      <c r="AD72">
        <v>0</v>
      </c>
      <c r="AE72">
        <v>8.4531856070507896</v>
      </c>
      <c r="AF72">
        <v>5.8739879372884012</v>
      </c>
      <c r="AG72">
        <v>31.262057739596361</v>
      </c>
      <c r="AH72">
        <v>0</v>
      </c>
      <c r="AI72">
        <v>0</v>
      </c>
      <c r="AJ72">
        <v>0</v>
      </c>
      <c r="AK72">
        <v>29.096480734278966</v>
      </c>
      <c r="AL72">
        <v>18.354700618416519</v>
      </c>
      <c r="AM72">
        <v>8.0528243459716009</v>
      </c>
      <c r="AN72">
        <v>4.0540662175353688E-2</v>
      </c>
      <c r="AO72">
        <v>0</v>
      </c>
      <c r="AP72">
        <v>0.27072299229494612</v>
      </c>
      <c r="AQ72">
        <v>0</v>
      </c>
      <c r="AR72">
        <v>14.700034264311586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1.2035720000000001</v>
      </c>
      <c r="AZ72">
        <v>0</v>
      </c>
      <c r="BA72">
        <v>0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1042.7024559012448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493.01120965679763</v>
      </c>
      <c r="L73">
        <v>17.469986928391886</v>
      </c>
      <c r="M73">
        <v>63.697708682153944</v>
      </c>
      <c r="N73">
        <v>26.395182741978612</v>
      </c>
      <c r="O73">
        <v>73.764299377466585</v>
      </c>
      <c r="P73">
        <v>29.888996228109594</v>
      </c>
      <c r="Q73">
        <v>9.5996085950413228</v>
      </c>
      <c r="R73">
        <v>19.069177545580747</v>
      </c>
      <c r="S73">
        <v>11.721079119083395</v>
      </c>
      <c r="T73">
        <v>1.4118116363636364</v>
      </c>
      <c r="U73">
        <v>59.76062989548906</v>
      </c>
      <c r="V73">
        <v>8.7990857142857148</v>
      </c>
      <c r="W73">
        <v>19.607573997984773</v>
      </c>
      <c r="X73">
        <v>50.946874750452544</v>
      </c>
      <c r="Y73">
        <v>0</v>
      </c>
      <c r="Z73">
        <v>2.7561373234545448</v>
      </c>
      <c r="AA73">
        <v>11.878033134177217</v>
      </c>
      <c r="AB73">
        <v>6.9395679238632848</v>
      </c>
      <c r="AC73">
        <v>4.971164818699827</v>
      </c>
      <c r="AD73">
        <v>0</v>
      </c>
      <c r="AE73">
        <v>8.4531856070507896</v>
      </c>
      <c r="AF73">
        <v>5.8739879372884012</v>
      </c>
      <c r="AG73">
        <v>31.262057739596361</v>
      </c>
      <c r="AH73">
        <v>9.0622618694599559</v>
      </c>
      <c r="AI73">
        <v>0</v>
      </c>
      <c r="AJ73">
        <v>0</v>
      </c>
      <c r="AK73">
        <v>29.096480734278966</v>
      </c>
      <c r="AL73">
        <v>18.354700618416519</v>
      </c>
      <c r="AM73">
        <v>8.0528243459716009</v>
      </c>
      <c r="AN73">
        <v>4.0540662175353688E-2</v>
      </c>
      <c r="AO73">
        <v>0</v>
      </c>
      <c r="AP73">
        <v>0.27072299229494612</v>
      </c>
      <c r="AQ73">
        <v>0</v>
      </c>
      <c r="AR73">
        <v>16.333371599999996</v>
      </c>
      <c r="AS73">
        <v>16.562873270888034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1.2035720000000001</v>
      </c>
      <c r="AZ73">
        <v>0</v>
      </c>
      <c r="BA73">
        <v>0.35797078481012656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1059.0610757606751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493.01120965679763</v>
      </c>
      <c r="L74">
        <v>17.469987513764028</v>
      </c>
      <c r="M74">
        <v>63.697708682153944</v>
      </c>
      <c r="N74">
        <v>26.395182741978612</v>
      </c>
      <c r="O74">
        <v>73.764299377466585</v>
      </c>
      <c r="P74">
        <v>29.888996228109594</v>
      </c>
      <c r="Q74">
        <v>9.5996085950413228</v>
      </c>
      <c r="R74">
        <v>19.069177545580747</v>
      </c>
      <c r="S74">
        <v>11.721079119083395</v>
      </c>
      <c r="T74">
        <v>1.4118116363636364</v>
      </c>
      <c r="U74">
        <v>59.76062989548906</v>
      </c>
      <c r="V74">
        <v>8.7990857142857148</v>
      </c>
      <c r="W74">
        <v>19.607573997984773</v>
      </c>
      <c r="X74">
        <v>50.946874750452544</v>
      </c>
      <c r="Y74">
        <v>0</v>
      </c>
      <c r="Z74">
        <v>2.7561373234545448</v>
      </c>
      <c r="AA74">
        <v>11.878033134177217</v>
      </c>
      <c r="AB74">
        <v>6.9395679238632848</v>
      </c>
      <c r="AC74">
        <v>4.971164818699827</v>
      </c>
      <c r="AD74">
        <v>0</v>
      </c>
      <c r="AE74">
        <v>8.4531856070507896</v>
      </c>
      <c r="AF74">
        <v>5.8739879372884012</v>
      </c>
      <c r="AG74">
        <v>31.262057739596361</v>
      </c>
      <c r="AH74">
        <v>19.078445362136193</v>
      </c>
      <c r="AI74">
        <v>0</v>
      </c>
      <c r="AJ74">
        <v>0</v>
      </c>
      <c r="AK74">
        <v>29.096480734278966</v>
      </c>
      <c r="AL74">
        <v>18.354700618416519</v>
      </c>
      <c r="AM74">
        <v>8.0528243459716009</v>
      </c>
      <c r="AN74">
        <v>4.0540662175353688E-2</v>
      </c>
      <c r="AO74">
        <v>0</v>
      </c>
      <c r="AP74">
        <v>0.27072299229494612</v>
      </c>
      <c r="AQ74">
        <v>8.4443785429194662</v>
      </c>
      <c r="AR74">
        <v>16.333371599999996</v>
      </c>
      <c r="AS74">
        <v>16.562873270888034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1.2035720000000001</v>
      </c>
      <c r="AZ74">
        <v>0.8217861428571428</v>
      </c>
      <c r="BA74">
        <v>0.76001144578313251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1078.7454651854728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493.01120965679763</v>
      </c>
      <c r="L75">
        <v>17.470120826119391</v>
      </c>
      <c r="M75">
        <v>63.697708682153944</v>
      </c>
      <c r="N75">
        <v>26.395182741978612</v>
      </c>
      <c r="O75">
        <v>73.764299377466585</v>
      </c>
      <c r="P75">
        <v>29.888996228109594</v>
      </c>
      <c r="Q75">
        <v>9.5996085950413228</v>
      </c>
      <c r="R75">
        <v>19.069177545580747</v>
      </c>
      <c r="S75">
        <v>11.721079119083395</v>
      </c>
      <c r="T75">
        <v>1.4118116363636364</v>
      </c>
      <c r="U75">
        <v>59.76062989548906</v>
      </c>
      <c r="V75">
        <v>8.7990857142857148</v>
      </c>
      <c r="W75">
        <v>19.607573997984773</v>
      </c>
      <c r="X75">
        <v>50.946874750452544</v>
      </c>
      <c r="Y75">
        <v>0</v>
      </c>
      <c r="Z75">
        <v>2.7561373234545448</v>
      </c>
      <c r="AA75">
        <v>11.878033134177217</v>
      </c>
      <c r="AB75">
        <v>13.87913584772657</v>
      </c>
      <c r="AC75">
        <v>4.971164818699827</v>
      </c>
      <c r="AD75">
        <v>4.045289060444369</v>
      </c>
      <c r="AE75">
        <v>8.4531856070507896</v>
      </c>
      <c r="AF75">
        <v>5.8739879372884012</v>
      </c>
      <c r="AG75">
        <v>31.262057739596361</v>
      </c>
      <c r="AH75">
        <v>28.617667820828245</v>
      </c>
      <c r="AI75">
        <v>0</v>
      </c>
      <c r="AJ75">
        <v>0</v>
      </c>
      <c r="AK75">
        <v>29.096480734278966</v>
      </c>
      <c r="AL75">
        <v>18.354700618416519</v>
      </c>
      <c r="AM75">
        <v>8.0528243459716009</v>
      </c>
      <c r="AN75">
        <v>4.0540662175353688E-2</v>
      </c>
      <c r="AO75">
        <v>0</v>
      </c>
      <c r="AP75">
        <v>0.27072299229494612</v>
      </c>
      <c r="AQ75">
        <v>16.888756438090034</v>
      </c>
      <c r="AR75">
        <v>14.933368232155793</v>
      </c>
      <c r="AS75">
        <v>16.562873270888034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1.2035720000000001</v>
      </c>
      <c r="AZ75">
        <v>1.9517418571428564</v>
      </c>
      <c r="BA75">
        <v>1.1300172449799195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1107.8140139816369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493.01120965679763</v>
      </c>
      <c r="L76">
        <v>17.469928264011852</v>
      </c>
      <c r="M76">
        <v>63.697708682153944</v>
      </c>
      <c r="N76">
        <v>26.395182741978612</v>
      </c>
      <c r="O76">
        <v>73.764299377466585</v>
      </c>
      <c r="P76">
        <v>29.888996228109594</v>
      </c>
      <c r="Q76">
        <v>9.5996085950413228</v>
      </c>
      <c r="R76">
        <v>19.069177545580747</v>
      </c>
      <c r="S76">
        <v>11.721079119083395</v>
      </c>
      <c r="T76">
        <v>1.4118116363636364</v>
      </c>
      <c r="U76">
        <v>59.76062989548906</v>
      </c>
      <c r="V76">
        <v>8.7990857142857148</v>
      </c>
      <c r="W76">
        <v>19.607573997984773</v>
      </c>
      <c r="X76">
        <v>50.946874750452544</v>
      </c>
      <c r="Y76">
        <v>0</v>
      </c>
      <c r="Z76">
        <v>2.7561373234545448</v>
      </c>
      <c r="AA76">
        <v>11.878033134177217</v>
      </c>
      <c r="AB76">
        <v>13.87913584772657</v>
      </c>
      <c r="AC76">
        <v>9.9423300827405772</v>
      </c>
      <c r="AD76">
        <v>9.3041646164463359</v>
      </c>
      <c r="AE76">
        <v>16.906370768809673</v>
      </c>
      <c r="AF76">
        <v>5.8739879372884012</v>
      </c>
      <c r="AG76">
        <v>31.262057739596361</v>
      </c>
      <c r="AH76">
        <v>42.92650195361842</v>
      </c>
      <c r="AI76">
        <v>0</v>
      </c>
      <c r="AJ76">
        <v>0</v>
      </c>
      <c r="AK76">
        <v>29.096480734278966</v>
      </c>
      <c r="AL76">
        <v>18.354700618416519</v>
      </c>
      <c r="AM76">
        <v>8.0528243459716009</v>
      </c>
      <c r="AN76">
        <v>4.0540662175353688E-2</v>
      </c>
      <c r="AO76">
        <v>0</v>
      </c>
      <c r="AP76">
        <v>5.4144422783761394E-2</v>
      </c>
      <c r="AQ76">
        <v>17.683522315686915</v>
      </c>
      <c r="AR76">
        <v>14.933368232155793</v>
      </c>
      <c r="AS76">
        <v>16.562873270888034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3.0445530000000005</v>
      </c>
      <c r="BA76">
        <v>1.6902340000000002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1144.2422245245832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493.00273088615489</v>
      </c>
      <c r="L77">
        <v>17.429906560159253</v>
      </c>
      <c r="M77">
        <v>63.697708682153944</v>
      </c>
      <c r="N77">
        <v>26.395182741978612</v>
      </c>
      <c r="O77">
        <v>73.764299377466585</v>
      </c>
      <c r="P77">
        <v>29.888996228109594</v>
      </c>
      <c r="Q77">
        <v>9.5996085950413228</v>
      </c>
      <c r="R77">
        <v>19.069177545580747</v>
      </c>
      <c r="S77">
        <v>11.721079119083395</v>
      </c>
      <c r="T77">
        <v>1.4118116363636364</v>
      </c>
      <c r="U77">
        <v>59.76062989548906</v>
      </c>
      <c r="V77">
        <v>8.7990857142857148</v>
      </c>
      <c r="W77">
        <v>19.607573997984773</v>
      </c>
      <c r="X77">
        <v>50.946874750452544</v>
      </c>
      <c r="Y77">
        <v>0</v>
      </c>
      <c r="Z77">
        <v>8.2684119703636352</v>
      </c>
      <c r="AA77">
        <v>11.878033134177217</v>
      </c>
      <c r="AB77">
        <v>20.818703325566226</v>
      </c>
      <c r="AC77">
        <v>14.928539408516064</v>
      </c>
      <c r="AD77">
        <v>13.956246702093795</v>
      </c>
      <c r="AE77">
        <v>16.906370768809673</v>
      </c>
      <c r="AF77">
        <v>6.6082361812734431</v>
      </c>
      <c r="AG77">
        <v>31.262057739596361</v>
      </c>
      <c r="AH77">
        <v>58.904699705353224</v>
      </c>
      <c r="AI77">
        <v>0</v>
      </c>
      <c r="AJ77">
        <v>0</v>
      </c>
      <c r="AK77">
        <v>29.096480734278966</v>
      </c>
      <c r="AL77">
        <v>18.354700618416519</v>
      </c>
      <c r="AM77">
        <v>8.0691251863903002</v>
      </c>
      <c r="AN77">
        <v>4.0540662175353688E-2</v>
      </c>
      <c r="AO77">
        <v>0</v>
      </c>
      <c r="AP77">
        <v>2.5447970937862467</v>
      </c>
      <c r="AQ77">
        <v>35.367043983624924</v>
      </c>
      <c r="AR77">
        <v>14.933368232155793</v>
      </c>
      <c r="AS77">
        <v>16.562873270888034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3.6107180000000003</v>
      </c>
      <c r="AZ77">
        <v>4.0682088353863382</v>
      </c>
      <c r="BA77">
        <v>2.3315822113502942</v>
      </c>
      <c r="BB77">
        <v>2.4483975290697675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1206.0538010235759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492.79112090702313</v>
      </c>
      <c r="L78">
        <v>17.470125865561094</v>
      </c>
      <c r="M78">
        <v>63.697708682153944</v>
      </c>
      <c r="N78">
        <v>26.395182741978612</v>
      </c>
      <c r="O78">
        <v>73.764299377466585</v>
      </c>
      <c r="P78">
        <v>29.888996228109594</v>
      </c>
      <c r="Q78">
        <v>9.5996085950413228</v>
      </c>
      <c r="R78">
        <v>19.069177545580747</v>
      </c>
      <c r="S78">
        <v>11.721079119083395</v>
      </c>
      <c r="T78">
        <v>1.4118116363636364</v>
      </c>
      <c r="U78">
        <v>59.76062989548906</v>
      </c>
      <c r="V78">
        <v>8.7990857142857148</v>
      </c>
      <c r="W78">
        <v>19.607573997984773</v>
      </c>
      <c r="X78">
        <v>50.946874750452544</v>
      </c>
      <c r="Y78">
        <v>0</v>
      </c>
      <c r="Z78">
        <v>8.2684119703636352</v>
      </c>
      <c r="AA78">
        <v>11.878033134177217</v>
      </c>
      <c r="AB78">
        <v>20.818703325566226</v>
      </c>
      <c r="AC78">
        <v>14.928539408516064</v>
      </c>
      <c r="AD78">
        <v>18.651478650491018</v>
      </c>
      <c r="AE78">
        <v>16.906370768809673</v>
      </c>
      <c r="AF78">
        <v>6.6082361812734431</v>
      </c>
      <c r="AG78">
        <v>31.262057739596361</v>
      </c>
      <c r="AH78">
        <v>58.904699705353224</v>
      </c>
      <c r="AI78">
        <v>1.6347707683159229</v>
      </c>
      <c r="AJ78">
        <v>0</v>
      </c>
      <c r="AK78">
        <v>29.096480734278966</v>
      </c>
      <c r="AL78">
        <v>18.354700618416519</v>
      </c>
      <c r="AM78">
        <v>8.0691251863903002</v>
      </c>
      <c r="AN78">
        <v>4.0540662175353688E-2</v>
      </c>
      <c r="AO78">
        <v>0</v>
      </c>
      <c r="AP78">
        <v>2.5447970937862467</v>
      </c>
      <c r="AQ78">
        <v>35.367043983624924</v>
      </c>
      <c r="AR78">
        <v>14.933368232155793</v>
      </c>
      <c r="AS78">
        <v>16.562873270888034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3.6107180000000003</v>
      </c>
      <c r="AZ78">
        <v>4.0682088353863382</v>
      </c>
      <c r="BA78">
        <v>2.3315822113502942</v>
      </c>
      <c r="BB78">
        <v>2.4483975290697675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1212.2124130665593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492.79112090702313</v>
      </c>
      <c r="L79">
        <v>17.470125865561094</v>
      </c>
      <c r="M79">
        <v>63.697708682153944</v>
      </c>
      <c r="N79">
        <v>26.395182741978612</v>
      </c>
      <c r="O79">
        <v>73.764299377466585</v>
      </c>
      <c r="P79">
        <v>29.888996228109594</v>
      </c>
      <c r="Q79">
        <v>9.5996085950413228</v>
      </c>
      <c r="R79">
        <v>19.069177545580747</v>
      </c>
      <c r="S79">
        <v>11.721079119083395</v>
      </c>
      <c r="T79">
        <v>1.4118116363636364</v>
      </c>
      <c r="U79">
        <v>59.76062989548906</v>
      </c>
      <c r="V79">
        <v>8.7990857142857148</v>
      </c>
      <c r="W79">
        <v>19.607573997984773</v>
      </c>
      <c r="X79">
        <v>50.946874750452544</v>
      </c>
      <c r="Y79">
        <v>0</v>
      </c>
      <c r="Z79">
        <v>8.2684119703636352</v>
      </c>
      <c r="AA79">
        <v>11.878033134177217</v>
      </c>
      <c r="AB79">
        <v>20.818703325566226</v>
      </c>
      <c r="AC79">
        <v>14.928539408516064</v>
      </c>
      <c r="AD79">
        <v>18.651478650491018</v>
      </c>
      <c r="AE79">
        <v>16.906370768809673</v>
      </c>
      <c r="AF79">
        <v>6.6082361812734431</v>
      </c>
      <c r="AG79">
        <v>31.262057739596361</v>
      </c>
      <c r="AH79">
        <v>58.904699705353224</v>
      </c>
      <c r="AI79">
        <v>8.3987967652388349</v>
      </c>
      <c r="AJ79">
        <v>0</v>
      </c>
      <c r="AK79">
        <v>29.096480734278966</v>
      </c>
      <c r="AL79">
        <v>56.991344398106705</v>
      </c>
      <c r="AM79">
        <v>8.0691251863903002</v>
      </c>
      <c r="AN79">
        <v>4.0540662175353688E-2</v>
      </c>
      <c r="AO79">
        <v>0</v>
      </c>
      <c r="AP79">
        <v>2.490652231814416</v>
      </c>
      <c r="AQ79">
        <v>35.367043983624924</v>
      </c>
      <c r="AR79">
        <v>14.933368232155793</v>
      </c>
      <c r="AS79">
        <v>16.562873270888034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3.6107180000000003</v>
      </c>
      <c r="AZ79">
        <v>4.0682088353863382</v>
      </c>
      <c r="BA79">
        <v>2.3315822113502942</v>
      </c>
      <c r="BB79">
        <v>2.4483975290697675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1257.5589379812006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492.79112090702313</v>
      </c>
      <c r="L80">
        <v>17.470125865561094</v>
      </c>
      <c r="M80">
        <v>63.697708682153944</v>
      </c>
      <c r="N80">
        <v>26.395182741978612</v>
      </c>
      <c r="O80">
        <v>73.764299377466585</v>
      </c>
      <c r="P80">
        <v>29.888996228109594</v>
      </c>
      <c r="Q80">
        <v>9.5996085950413228</v>
      </c>
      <c r="R80">
        <v>19.069177545580747</v>
      </c>
      <c r="S80">
        <v>11.721079119083395</v>
      </c>
      <c r="T80">
        <v>1.4118116363636364</v>
      </c>
      <c r="U80">
        <v>59.76062989548906</v>
      </c>
      <c r="V80">
        <v>8.7990857142857148</v>
      </c>
      <c r="W80">
        <v>19.607573997984773</v>
      </c>
      <c r="X80">
        <v>50.946874750452544</v>
      </c>
      <c r="Y80">
        <v>0</v>
      </c>
      <c r="Z80">
        <v>8.2684119703636352</v>
      </c>
      <c r="AA80">
        <v>11.878033134177217</v>
      </c>
      <c r="AB80">
        <v>20.818703325566226</v>
      </c>
      <c r="AC80">
        <v>14.928539408516064</v>
      </c>
      <c r="AD80">
        <v>18.651478650491018</v>
      </c>
      <c r="AE80">
        <v>16.906370768809673</v>
      </c>
      <c r="AF80">
        <v>6.6082361812734431</v>
      </c>
      <c r="AG80">
        <v>31.262057739596361</v>
      </c>
      <c r="AH80">
        <v>58.904699705353224</v>
      </c>
      <c r="AI80">
        <v>8.3987967652388349</v>
      </c>
      <c r="AJ80">
        <v>0</v>
      </c>
      <c r="AK80">
        <v>29.096480734278966</v>
      </c>
      <c r="AL80">
        <v>56.991344398106705</v>
      </c>
      <c r="AM80">
        <v>8.0691251863903002</v>
      </c>
      <c r="AN80">
        <v>4.0540662175353688E-2</v>
      </c>
      <c r="AO80">
        <v>0</v>
      </c>
      <c r="AP80">
        <v>2.490652231814416</v>
      </c>
      <c r="AQ80">
        <v>35.367043983624924</v>
      </c>
      <c r="AR80">
        <v>14.933368232155793</v>
      </c>
      <c r="AS80">
        <v>16.562873270888034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3.6107180000000003</v>
      </c>
      <c r="AZ80">
        <v>4.0682088353863382</v>
      </c>
      <c r="BA80">
        <v>2.3315822113502942</v>
      </c>
      <c r="BB80">
        <v>2.4483975290697675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1257.5589379812006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492.79112090702313</v>
      </c>
      <c r="L81">
        <v>17.470125865561094</v>
      </c>
      <c r="M81">
        <v>63.697708682153944</v>
      </c>
      <c r="N81">
        <v>26.395182741978612</v>
      </c>
      <c r="O81">
        <v>73.764299377466585</v>
      </c>
      <c r="P81">
        <v>29.888996228109594</v>
      </c>
      <c r="Q81">
        <v>9.5996085950413228</v>
      </c>
      <c r="R81">
        <v>19.069177545580747</v>
      </c>
      <c r="S81">
        <v>11.721079119083395</v>
      </c>
      <c r="T81">
        <v>1.4118116363636364</v>
      </c>
      <c r="U81">
        <v>59.76062989548906</v>
      </c>
      <c r="V81">
        <v>8.7990857142857148</v>
      </c>
      <c r="W81">
        <v>19.607573997984773</v>
      </c>
      <c r="X81">
        <v>50.946874750452544</v>
      </c>
      <c r="Y81">
        <v>0</v>
      </c>
      <c r="Z81">
        <v>8.2684119703636352</v>
      </c>
      <c r="AA81">
        <v>11.878033134177217</v>
      </c>
      <c r="AB81">
        <v>20.818703325566226</v>
      </c>
      <c r="AC81">
        <v>14.928539408516064</v>
      </c>
      <c r="AD81">
        <v>18.651478650491018</v>
      </c>
      <c r="AE81">
        <v>16.906370768809673</v>
      </c>
      <c r="AF81">
        <v>12.482224118561843</v>
      </c>
      <c r="AG81">
        <v>31.262057739596361</v>
      </c>
      <c r="AH81">
        <v>58.904699705353224</v>
      </c>
      <c r="AI81">
        <v>8.3987967652388349</v>
      </c>
      <c r="AJ81">
        <v>0</v>
      </c>
      <c r="AK81">
        <v>29.096480734278966</v>
      </c>
      <c r="AL81">
        <v>56.991344398106705</v>
      </c>
      <c r="AM81">
        <v>8.0691251863903002</v>
      </c>
      <c r="AN81">
        <v>4.0540662175353688E-2</v>
      </c>
      <c r="AO81">
        <v>0</v>
      </c>
      <c r="AP81">
        <v>2.490652231814416</v>
      </c>
      <c r="AQ81">
        <v>35.367043983624924</v>
      </c>
      <c r="AR81">
        <v>14.933368232155793</v>
      </c>
      <c r="AS81">
        <v>16.562873270888034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3.6107180000000003</v>
      </c>
      <c r="AZ81">
        <v>4.0682088353863382</v>
      </c>
      <c r="BA81">
        <v>2.3315822113502942</v>
      </c>
      <c r="BB81">
        <v>2.4483975290697675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1263.432925918489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492.79112090702313</v>
      </c>
      <c r="L82">
        <v>17.470125865561094</v>
      </c>
      <c r="M82">
        <v>63.697708682153944</v>
      </c>
      <c r="N82">
        <v>26.395182741978612</v>
      </c>
      <c r="O82">
        <v>73.764299377466585</v>
      </c>
      <c r="P82">
        <v>29.888996228109594</v>
      </c>
      <c r="Q82">
        <v>9.5996085950413228</v>
      </c>
      <c r="R82">
        <v>19.069177545580747</v>
      </c>
      <c r="S82">
        <v>11.721079119083395</v>
      </c>
      <c r="T82">
        <v>1.4118116363636364</v>
      </c>
      <c r="U82">
        <v>59.76062989548906</v>
      </c>
      <c r="V82">
        <v>8.7990857142857148</v>
      </c>
      <c r="W82">
        <v>19.607573997984773</v>
      </c>
      <c r="X82">
        <v>50.946874750452544</v>
      </c>
      <c r="Y82">
        <v>0</v>
      </c>
      <c r="Z82">
        <v>8.2684119703636352</v>
      </c>
      <c r="AA82">
        <v>11.878033134177217</v>
      </c>
      <c r="AB82">
        <v>20.818703325566226</v>
      </c>
      <c r="AC82">
        <v>14.928539408516064</v>
      </c>
      <c r="AD82">
        <v>13.988609210443975</v>
      </c>
      <c r="AE82">
        <v>16.906370768809673</v>
      </c>
      <c r="AF82">
        <v>12.482224118561843</v>
      </c>
      <c r="AG82">
        <v>31.262057739596361</v>
      </c>
      <c r="AH82">
        <v>58.904699705353224</v>
      </c>
      <c r="AI82">
        <v>8.3987967652388349</v>
      </c>
      <c r="AJ82">
        <v>0</v>
      </c>
      <c r="AK82">
        <v>29.096480734278966</v>
      </c>
      <c r="AL82">
        <v>56.991344398106705</v>
      </c>
      <c r="AM82">
        <v>8.0691251863903002</v>
      </c>
      <c r="AN82">
        <v>4.0540662175353688E-2</v>
      </c>
      <c r="AO82">
        <v>0</v>
      </c>
      <c r="AP82">
        <v>2.490652231814416</v>
      </c>
      <c r="AQ82">
        <v>35.367043983624924</v>
      </c>
      <c r="AR82">
        <v>14.933368232155793</v>
      </c>
      <c r="AS82">
        <v>16.562873270888034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3.6107180000000003</v>
      </c>
      <c r="AZ82">
        <v>4.0682088353863382</v>
      </c>
      <c r="BA82">
        <v>2.3315822113502942</v>
      </c>
      <c r="BB82">
        <v>2.4483975290697675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1258.7700564784418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493.00273088615489</v>
      </c>
      <c r="L83">
        <v>17.470125865561094</v>
      </c>
      <c r="M83">
        <v>63.697708682153944</v>
      </c>
      <c r="N83">
        <v>26.395182741978612</v>
      </c>
      <c r="O83">
        <v>73.764299377466585</v>
      </c>
      <c r="P83">
        <v>29.888996228109594</v>
      </c>
      <c r="Q83">
        <v>9.5996085950413228</v>
      </c>
      <c r="R83">
        <v>19.069177545580747</v>
      </c>
      <c r="S83">
        <v>11.721079119083395</v>
      </c>
      <c r="T83">
        <v>1.4118116363636364</v>
      </c>
      <c r="U83">
        <v>59.76062989548906</v>
      </c>
      <c r="V83">
        <v>8.7990857142857148</v>
      </c>
      <c r="W83">
        <v>19.607573997984773</v>
      </c>
      <c r="X83">
        <v>50.946874750452544</v>
      </c>
      <c r="Y83">
        <v>0</v>
      </c>
      <c r="Z83">
        <v>8.2684119703636352</v>
      </c>
      <c r="AA83">
        <v>11.878033134177217</v>
      </c>
      <c r="AB83">
        <v>20.818703325566226</v>
      </c>
      <c r="AC83">
        <v>14.928539408516064</v>
      </c>
      <c r="AD83">
        <v>13.988609210443975</v>
      </c>
      <c r="AE83">
        <v>16.906370768809673</v>
      </c>
      <c r="AF83">
        <v>12.482224118561843</v>
      </c>
      <c r="AG83">
        <v>31.262057739596361</v>
      </c>
      <c r="AH83">
        <v>58.904699705353224</v>
      </c>
      <c r="AI83">
        <v>8.3987967652388349</v>
      </c>
      <c r="AJ83">
        <v>0</v>
      </c>
      <c r="AK83">
        <v>29.096480734278966</v>
      </c>
      <c r="AL83">
        <v>38.378009909208259</v>
      </c>
      <c r="AM83">
        <v>8.0691251863903002</v>
      </c>
      <c r="AN83">
        <v>4.0540662175353688E-2</v>
      </c>
      <c r="AO83">
        <v>0</v>
      </c>
      <c r="AP83">
        <v>2.490652231814416</v>
      </c>
      <c r="AQ83">
        <v>35.367043983624924</v>
      </c>
      <c r="AR83">
        <v>14.933368232155793</v>
      </c>
      <c r="AS83">
        <v>16.562873270888034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3.6107180000000003</v>
      </c>
      <c r="AZ83">
        <v>4.0682088353863382</v>
      </c>
      <c r="BA83">
        <v>2.4316501174168299</v>
      </c>
      <c r="BB83">
        <v>2.4483975290697675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1240.4683998747416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493.00273088615489</v>
      </c>
      <c r="L84">
        <v>17.470125865561094</v>
      </c>
      <c r="M84">
        <v>63.697708682153944</v>
      </c>
      <c r="N84">
        <v>26.395182741978612</v>
      </c>
      <c r="O84">
        <v>73.764299377466585</v>
      </c>
      <c r="P84">
        <v>29.888996228109594</v>
      </c>
      <c r="Q84">
        <v>9.5996085950413228</v>
      </c>
      <c r="R84">
        <v>19.069177545580747</v>
      </c>
      <c r="S84">
        <v>11.721079119083395</v>
      </c>
      <c r="T84">
        <v>1.4118116363636364</v>
      </c>
      <c r="U84">
        <v>59.76062989548906</v>
      </c>
      <c r="V84">
        <v>8.7990857142857148</v>
      </c>
      <c r="W84">
        <v>19.607573997984773</v>
      </c>
      <c r="X84">
        <v>50.946874750452544</v>
      </c>
      <c r="Y84">
        <v>0</v>
      </c>
      <c r="Z84">
        <v>8.2684119703636352</v>
      </c>
      <c r="AA84">
        <v>11.878033134177217</v>
      </c>
      <c r="AB84">
        <v>20.818703325566226</v>
      </c>
      <c r="AC84">
        <v>14.928539408516064</v>
      </c>
      <c r="AD84">
        <v>13.988609210443975</v>
      </c>
      <c r="AE84">
        <v>16.906370768809673</v>
      </c>
      <c r="AF84">
        <v>12.482224118561843</v>
      </c>
      <c r="AG84">
        <v>31.262057739596361</v>
      </c>
      <c r="AH84">
        <v>41.018656928177499</v>
      </c>
      <c r="AI84">
        <v>8.3987967652388349</v>
      </c>
      <c r="AJ84">
        <v>0</v>
      </c>
      <c r="AK84">
        <v>29.096480734278966</v>
      </c>
      <c r="AL84">
        <v>38.378009909208259</v>
      </c>
      <c r="AM84">
        <v>8.0691251863903002</v>
      </c>
      <c r="AN84">
        <v>4.0540662175353688E-2</v>
      </c>
      <c r="AO84">
        <v>0</v>
      </c>
      <c r="AP84">
        <v>2.490652231814416</v>
      </c>
      <c r="AQ84">
        <v>35.367043983624924</v>
      </c>
      <c r="AR84">
        <v>14.933368232155793</v>
      </c>
      <c r="AS84">
        <v>16.562873270888034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3.6107180000000003</v>
      </c>
      <c r="AZ84">
        <v>4.0682088353863382</v>
      </c>
      <c r="BA84">
        <v>1.6187240224719102</v>
      </c>
      <c r="BB84">
        <v>2.4483975290697675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1221.7694310026209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493.00273088615489</v>
      </c>
      <c r="L85">
        <v>17.470125865561094</v>
      </c>
      <c r="M85">
        <v>63.697708682153944</v>
      </c>
      <c r="N85">
        <v>26.395182741978612</v>
      </c>
      <c r="O85">
        <v>73.764299377466585</v>
      </c>
      <c r="P85">
        <v>30.518604236580519</v>
      </c>
      <c r="Q85">
        <v>9.5996085950413228</v>
      </c>
      <c r="R85">
        <v>19.069177545580747</v>
      </c>
      <c r="S85">
        <v>11.721079119083395</v>
      </c>
      <c r="T85">
        <v>1.4118116363636364</v>
      </c>
      <c r="U85">
        <v>49.800524912907541</v>
      </c>
      <c r="V85">
        <v>8.7990857142857148</v>
      </c>
      <c r="W85">
        <v>19.607573997984773</v>
      </c>
      <c r="X85">
        <v>50.946874750452544</v>
      </c>
      <c r="Y85">
        <v>0</v>
      </c>
      <c r="Z85">
        <v>5.5122746469090895</v>
      </c>
      <c r="AA85">
        <v>11.878033134177217</v>
      </c>
      <c r="AB85">
        <v>20.818703325566226</v>
      </c>
      <c r="AC85">
        <v>9.9423300827405772</v>
      </c>
      <c r="AD85">
        <v>8.0905776757373147</v>
      </c>
      <c r="AE85">
        <v>16.906370768809673</v>
      </c>
      <c r="AF85">
        <v>5.8739879372884012</v>
      </c>
      <c r="AG85">
        <v>31.262057739596361</v>
      </c>
      <c r="AH85">
        <v>28.617667820828245</v>
      </c>
      <c r="AI85">
        <v>1.6347707683159229</v>
      </c>
      <c r="AJ85">
        <v>0</v>
      </c>
      <c r="AK85">
        <v>29.096480734278966</v>
      </c>
      <c r="AL85">
        <v>18.354700618416519</v>
      </c>
      <c r="AM85">
        <v>8.0528243459716009</v>
      </c>
      <c r="AN85">
        <v>4.0540662175353688E-2</v>
      </c>
      <c r="AO85">
        <v>0</v>
      </c>
      <c r="AP85">
        <v>0</v>
      </c>
      <c r="AQ85">
        <v>35.367043983624924</v>
      </c>
      <c r="AR85">
        <v>14.933368232155793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1.2035720000000001</v>
      </c>
      <c r="AZ85">
        <v>3.0445530000000005</v>
      </c>
      <c r="BA85">
        <v>1.1300172449799195</v>
      </c>
      <c r="BB85">
        <v>2.4483975290697675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1146.2415383266205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493.00273088615489</v>
      </c>
      <c r="L86">
        <v>17.470125865561094</v>
      </c>
      <c r="M86">
        <v>63.697708682153944</v>
      </c>
      <c r="N86">
        <v>26.395182741978612</v>
      </c>
      <c r="O86">
        <v>73.764299377466585</v>
      </c>
      <c r="P86">
        <v>31.219746296877169</v>
      </c>
      <c r="Q86">
        <v>9.5996085950413228</v>
      </c>
      <c r="R86">
        <v>19.069177545580747</v>
      </c>
      <c r="S86">
        <v>11.721079119083395</v>
      </c>
      <c r="T86">
        <v>1.4118116363636364</v>
      </c>
      <c r="U86">
        <v>49.800524912907541</v>
      </c>
      <c r="V86">
        <v>8.7990857142857148</v>
      </c>
      <c r="W86">
        <v>19.607573997984773</v>
      </c>
      <c r="X86">
        <v>50.946874750452544</v>
      </c>
      <c r="Y86">
        <v>0</v>
      </c>
      <c r="Z86">
        <v>5.5122746469090895</v>
      </c>
      <c r="AA86">
        <v>11.878033134177217</v>
      </c>
      <c r="AB86">
        <v>13.87913584772657</v>
      </c>
      <c r="AC86">
        <v>9.9423300827405772</v>
      </c>
      <c r="AD86">
        <v>4.045289060444369</v>
      </c>
      <c r="AE86">
        <v>8.4531856070507896</v>
      </c>
      <c r="AF86">
        <v>5.8739879372884012</v>
      </c>
      <c r="AG86">
        <v>31.262057739596361</v>
      </c>
      <c r="AH86">
        <v>19.078445362136193</v>
      </c>
      <c r="AI86">
        <v>0</v>
      </c>
      <c r="AJ86">
        <v>0</v>
      </c>
      <c r="AK86">
        <v>29.096480734278966</v>
      </c>
      <c r="AL86">
        <v>18.354700618416519</v>
      </c>
      <c r="AM86">
        <v>8.0528243459716009</v>
      </c>
      <c r="AN86">
        <v>4.0540662175353688E-2</v>
      </c>
      <c r="AO86">
        <v>0</v>
      </c>
      <c r="AP86">
        <v>0</v>
      </c>
      <c r="AQ86">
        <v>35.367043983624924</v>
      </c>
      <c r="AR86">
        <v>14.933368232155793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1.2035720000000001</v>
      </c>
      <c r="AZ86">
        <v>1.9517418571428564</v>
      </c>
      <c r="BA86">
        <v>0.76001144578313251</v>
      </c>
      <c r="BB86">
        <v>2.4483975290697675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1114.867828962964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492.79112090702313</v>
      </c>
      <c r="L87">
        <v>17.470125865561094</v>
      </c>
      <c r="M87">
        <v>63.697708682153944</v>
      </c>
      <c r="N87">
        <v>26.395182741978612</v>
      </c>
      <c r="O87">
        <v>73.764299377466585</v>
      </c>
      <c r="P87">
        <v>31.277695602660021</v>
      </c>
      <c r="Q87">
        <v>9.5996085950413228</v>
      </c>
      <c r="R87">
        <v>19.069177545580747</v>
      </c>
      <c r="S87">
        <v>11.721079119083395</v>
      </c>
      <c r="T87">
        <v>1.4118116363636364</v>
      </c>
      <c r="U87">
        <v>49.800524912907541</v>
      </c>
      <c r="V87">
        <v>8.7990857142857148</v>
      </c>
      <c r="W87">
        <v>19.607573997984773</v>
      </c>
      <c r="X87">
        <v>50.946874750452544</v>
      </c>
      <c r="Y87">
        <v>0</v>
      </c>
      <c r="Z87">
        <v>5.5122746469090895</v>
      </c>
      <c r="AA87">
        <v>11.878033134177217</v>
      </c>
      <c r="AB87">
        <v>13.87913584772657</v>
      </c>
      <c r="AC87">
        <v>9.9423300827405772</v>
      </c>
      <c r="AD87">
        <v>0</v>
      </c>
      <c r="AE87">
        <v>8.4531856070507896</v>
      </c>
      <c r="AF87">
        <v>5.8739879372884012</v>
      </c>
      <c r="AG87">
        <v>31.262057739596361</v>
      </c>
      <c r="AH87">
        <v>9.5392224586920538</v>
      </c>
      <c r="AI87">
        <v>0</v>
      </c>
      <c r="AJ87">
        <v>0</v>
      </c>
      <c r="AK87">
        <v>29.096480734278966</v>
      </c>
      <c r="AL87">
        <v>18.354700618416519</v>
      </c>
      <c r="AM87">
        <v>8.0528243459716009</v>
      </c>
      <c r="AN87">
        <v>4.0540662175353688E-2</v>
      </c>
      <c r="AO87">
        <v>0</v>
      </c>
      <c r="AP87">
        <v>0</v>
      </c>
      <c r="AQ87">
        <v>35.367043983624924</v>
      </c>
      <c r="AR87">
        <v>14.933368232155793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1.2035720000000001</v>
      </c>
      <c r="AZ87">
        <v>0.8217861428571428</v>
      </c>
      <c r="BA87">
        <v>0.38000549397590355</v>
      </c>
      <c r="BB87">
        <v>2.4483975290697675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1099.6196946596335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492.79112090702313</v>
      </c>
      <c r="L88">
        <v>17.470125865561094</v>
      </c>
      <c r="M88">
        <v>63.697708682153944</v>
      </c>
      <c r="N88">
        <v>26.395182741978612</v>
      </c>
      <c r="O88">
        <v>73.764299377466585</v>
      </c>
      <c r="P88">
        <v>31.277695602660021</v>
      </c>
      <c r="Q88">
        <v>9.5996085950413228</v>
      </c>
      <c r="R88">
        <v>19.069177545580747</v>
      </c>
      <c r="S88">
        <v>11.721079119083395</v>
      </c>
      <c r="T88">
        <v>1.4118116363636364</v>
      </c>
      <c r="U88">
        <v>49.800524912907541</v>
      </c>
      <c r="V88">
        <v>8.7990857142857148</v>
      </c>
      <c r="W88">
        <v>19.607573997984773</v>
      </c>
      <c r="X88">
        <v>50.946874750452544</v>
      </c>
      <c r="Y88">
        <v>0</v>
      </c>
      <c r="Z88">
        <v>5.5122746469090895</v>
      </c>
      <c r="AA88">
        <v>11.878033134177217</v>
      </c>
      <c r="AB88">
        <v>13.87913584772657</v>
      </c>
      <c r="AC88">
        <v>9.9423300827405772</v>
      </c>
      <c r="AD88">
        <v>0</v>
      </c>
      <c r="AE88">
        <v>8.4531856070507896</v>
      </c>
      <c r="AF88">
        <v>5.8739879372884012</v>
      </c>
      <c r="AG88">
        <v>31.262057739596361</v>
      </c>
      <c r="AH88">
        <v>9.5392224586920538</v>
      </c>
      <c r="AI88">
        <v>0</v>
      </c>
      <c r="AJ88">
        <v>0</v>
      </c>
      <c r="AK88">
        <v>29.096480734278966</v>
      </c>
      <c r="AL88">
        <v>18.354700618416519</v>
      </c>
      <c r="AM88">
        <v>8.0528243459716009</v>
      </c>
      <c r="AN88">
        <v>4.0540662175353688E-2</v>
      </c>
      <c r="AO88">
        <v>0</v>
      </c>
      <c r="AP88">
        <v>0</v>
      </c>
      <c r="AQ88">
        <v>35.367043983624924</v>
      </c>
      <c r="AR88">
        <v>14.933368232155793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1.2035720000000001</v>
      </c>
      <c r="AZ88">
        <v>0</v>
      </c>
      <c r="BA88">
        <v>0.4000057831325301</v>
      </c>
      <c r="BB88">
        <v>2.4483975290697675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1098.817908805933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492.79112090702313</v>
      </c>
      <c r="L89">
        <v>17.470125865561094</v>
      </c>
      <c r="M89">
        <v>63.697708682153944</v>
      </c>
      <c r="N89">
        <v>26.395182741978612</v>
      </c>
      <c r="O89">
        <v>73.764299377466585</v>
      </c>
      <c r="P89">
        <v>31.277695602660021</v>
      </c>
      <c r="Q89">
        <v>9.5996085950413228</v>
      </c>
      <c r="R89">
        <v>19.069177545580747</v>
      </c>
      <c r="S89">
        <v>11.721079119083395</v>
      </c>
      <c r="T89">
        <v>1.4118116363636364</v>
      </c>
      <c r="U89">
        <v>49.800524912907541</v>
      </c>
      <c r="V89">
        <v>8.7990857142857148</v>
      </c>
      <c r="W89">
        <v>19.607573997984773</v>
      </c>
      <c r="X89">
        <v>50.946874750452544</v>
      </c>
      <c r="Y89">
        <v>0</v>
      </c>
      <c r="Z89">
        <v>5.5122746469090895</v>
      </c>
      <c r="AA89">
        <v>11.878033134177217</v>
      </c>
      <c r="AB89">
        <v>13.87913584772657</v>
      </c>
      <c r="AC89">
        <v>4.971164818699827</v>
      </c>
      <c r="AD89">
        <v>0</v>
      </c>
      <c r="AE89">
        <v>8.4531856070507896</v>
      </c>
      <c r="AF89">
        <v>5.8739879372884012</v>
      </c>
      <c r="AG89">
        <v>31.262057739596361</v>
      </c>
      <c r="AH89">
        <v>9.5392224586920538</v>
      </c>
      <c r="AI89">
        <v>0</v>
      </c>
      <c r="AJ89">
        <v>0</v>
      </c>
      <c r="AK89">
        <v>29.096480734278966</v>
      </c>
      <c r="AL89">
        <v>18.354700618416519</v>
      </c>
      <c r="AM89">
        <v>8.0528243459716009</v>
      </c>
      <c r="AN89">
        <v>4.0540662175353688E-2</v>
      </c>
      <c r="AO89">
        <v>0</v>
      </c>
      <c r="AP89">
        <v>0</v>
      </c>
      <c r="AQ89">
        <v>35.367043983624924</v>
      </c>
      <c r="AR89">
        <v>14.933368232155793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1.2035720000000001</v>
      </c>
      <c r="AZ89">
        <v>0</v>
      </c>
      <c r="BA89">
        <v>0.4000057831325301</v>
      </c>
      <c r="BB89">
        <v>2.4483975290697675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1093.8467435418922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492.79112090702313</v>
      </c>
      <c r="L90">
        <v>17.470125865561094</v>
      </c>
      <c r="M90">
        <v>63.697708682153944</v>
      </c>
      <c r="N90">
        <v>26.395182741978612</v>
      </c>
      <c r="O90">
        <v>73.764299377466585</v>
      </c>
      <c r="P90">
        <v>31.277695602660021</v>
      </c>
      <c r="Q90">
        <v>9.5996085950413228</v>
      </c>
      <c r="R90">
        <v>19.069177545580747</v>
      </c>
      <c r="S90">
        <v>11.721079119083395</v>
      </c>
      <c r="T90">
        <v>1.4118116363636364</v>
      </c>
      <c r="U90">
        <v>49.800524912907541</v>
      </c>
      <c r="V90">
        <v>8.7990857142857148</v>
      </c>
      <c r="W90">
        <v>19.607573997984773</v>
      </c>
      <c r="X90">
        <v>50.946874750452544</v>
      </c>
      <c r="Y90">
        <v>0</v>
      </c>
      <c r="Z90">
        <v>5.5122746469090895</v>
      </c>
      <c r="AA90">
        <v>11.878033134177217</v>
      </c>
      <c r="AB90">
        <v>13.87913584772657</v>
      </c>
      <c r="AC90">
        <v>4.971164818699827</v>
      </c>
      <c r="AD90">
        <v>0</v>
      </c>
      <c r="AE90">
        <v>8.4531856070507896</v>
      </c>
      <c r="AF90">
        <v>5.8739879372884012</v>
      </c>
      <c r="AG90">
        <v>31.262057739596361</v>
      </c>
      <c r="AH90">
        <v>9.5392224586920538</v>
      </c>
      <c r="AI90">
        <v>0</v>
      </c>
      <c r="AJ90">
        <v>0</v>
      </c>
      <c r="AK90">
        <v>29.096480734278966</v>
      </c>
      <c r="AL90">
        <v>18.354700618416519</v>
      </c>
      <c r="AM90">
        <v>8.0528243459716009</v>
      </c>
      <c r="AN90">
        <v>4.0540662175353688E-2</v>
      </c>
      <c r="AO90">
        <v>0</v>
      </c>
      <c r="AP90">
        <v>0</v>
      </c>
      <c r="AQ90">
        <v>35.367043983624924</v>
      </c>
      <c r="AR90">
        <v>14.933368232155793</v>
      </c>
      <c r="AS90">
        <v>16.562873270888034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1.2035720000000001</v>
      </c>
      <c r="AZ90">
        <v>0</v>
      </c>
      <c r="BA90">
        <v>0.4000057831325301</v>
      </c>
      <c r="BB90">
        <v>2.4483975290697675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1094.1807387983968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492.79112090702313</v>
      </c>
      <c r="L91">
        <v>17.470125865561094</v>
      </c>
      <c r="M91">
        <v>63.697708682153944</v>
      </c>
      <c r="N91">
        <v>26.395182741978612</v>
      </c>
      <c r="O91">
        <v>73.764299377466585</v>
      </c>
      <c r="P91">
        <v>31.277695602660021</v>
      </c>
      <c r="Q91">
        <v>9.2356935786463303</v>
      </c>
      <c r="R91">
        <v>19.069177545580747</v>
      </c>
      <c r="S91">
        <v>11.721079119083395</v>
      </c>
      <c r="T91">
        <v>1.4118116363636364</v>
      </c>
      <c r="U91">
        <v>49.800524912907541</v>
      </c>
      <c r="V91">
        <v>8.7990857142857148</v>
      </c>
      <c r="W91">
        <v>19.607573997984773</v>
      </c>
      <c r="X91">
        <v>50.946874750452544</v>
      </c>
      <c r="Y91">
        <v>0</v>
      </c>
      <c r="Z91">
        <v>5.5122746469090895</v>
      </c>
      <c r="AA91">
        <v>5.9390165670886086</v>
      </c>
      <c r="AB91">
        <v>13.87913584772657</v>
      </c>
      <c r="AC91">
        <v>4.971164818699827</v>
      </c>
      <c r="AD91">
        <v>0</v>
      </c>
      <c r="AE91">
        <v>8.4531856070507896</v>
      </c>
      <c r="AF91">
        <v>5.8739879372884012</v>
      </c>
      <c r="AG91">
        <v>31.262057739596361</v>
      </c>
      <c r="AH91">
        <v>9.5392224586920538</v>
      </c>
      <c r="AI91">
        <v>0</v>
      </c>
      <c r="AJ91">
        <v>0</v>
      </c>
      <c r="AK91">
        <v>29.096480734278966</v>
      </c>
      <c r="AL91">
        <v>18.354700618416519</v>
      </c>
      <c r="AM91">
        <v>8.0528243459716009</v>
      </c>
      <c r="AN91">
        <v>4.0540662175353688E-2</v>
      </c>
      <c r="AO91">
        <v>0</v>
      </c>
      <c r="AP91">
        <v>0</v>
      </c>
      <c r="AQ91">
        <v>25.333134981009497</v>
      </c>
      <c r="AR91">
        <v>14.933368232155793</v>
      </c>
      <c r="AS91">
        <v>16.562873270888034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1.2035720000000001</v>
      </c>
      <c r="AZ91">
        <v>0</v>
      </c>
      <c r="BA91">
        <v>0.4000057831325301</v>
      </c>
      <c r="BB91">
        <v>2.4483975290697675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1077.8438982122977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492.79112090702313</v>
      </c>
      <c r="L92">
        <v>17.470125865561094</v>
      </c>
      <c r="M92">
        <v>63.697708682153944</v>
      </c>
      <c r="N92">
        <v>26.395182741978612</v>
      </c>
      <c r="O92">
        <v>73.764299377466585</v>
      </c>
      <c r="P92">
        <v>31.277695602660021</v>
      </c>
      <c r="Q92">
        <v>9.2356935786463303</v>
      </c>
      <c r="R92">
        <v>19.069177545580747</v>
      </c>
      <c r="S92">
        <v>11.721079119083395</v>
      </c>
      <c r="T92">
        <v>1.4118116363636364</v>
      </c>
      <c r="U92">
        <v>49.800524912907541</v>
      </c>
      <c r="V92">
        <v>8.7990857142857148</v>
      </c>
      <c r="W92">
        <v>19.607573997984773</v>
      </c>
      <c r="X92">
        <v>50.946874750452544</v>
      </c>
      <c r="Y92">
        <v>0</v>
      </c>
      <c r="Z92">
        <v>5.5122746469090895</v>
      </c>
      <c r="AA92">
        <v>5.9390165670886086</v>
      </c>
      <c r="AB92">
        <v>13.87913584772657</v>
      </c>
      <c r="AC92">
        <v>0</v>
      </c>
      <c r="AD92">
        <v>0</v>
      </c>
      <c r="AE92">
        <v>8.4531856070507896</v>
      </c>
      <c r="AF92">
        <v>5.8739879372884012</v>
      </c>
      <c r="AG92">
        <v>31.262057739596361</v>
      </c>
      <c r="AH92">
        <v>9.5392224586920538</v>
      </c>
      <c r="AI92">
        <v>0</v>
      </c>
      <c r="AJ92">
        <v>0</v>
      </c>
      <c r="AK92">
        <v>29.096480734278966</v>
      </c>
      <c r="AL92">
        <v>18.354700618416519</v>
      </c>
      <c r="AM92">
        <v>8.0528243459716009</v>
      </c>
      <c r="AN92">
        <v>4.0540662175353688E-2</v>
      </c>
      <c r="AO92">
        <v>0</v>
      </c>
      <c r="AP92">
        <v>0</v>
      </c>
      <c r="AQ92">
        <v>25.333134981009497</v>
      </c>
      <c r="AR92">
        <v>14.933368232155793</v>
      </c>
      <c r="AS92">
        <v>16.562873270888034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1.2035720000000001</v>
      </c>
      <c r="AZ92">
        <v>0</v>
      </c>
      <c r="BA92">
        <v>0.4000057831325301</v>
      </c>
      <c r="BB92">
        <v>2.4483975290697675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1072.8727333935981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492.79112090702313</v>
      </c>
      <c r="L93">
        <v>17.470125865561094</v>
      </c>
      <c r="M93">
        <v>63.697708682153944</v>
      </c>
      <c r="N93">
        <v>26.395182741978612</v>
      </c>
      <c r="O93">
        <v>73.764299377466585</v>
      </c>
      <c r="P93">
        <v>31.277695602660021</v>
      </c>
      <c r="Q93">
        <v>9.2356935786463303</v>
      </c>
      <c r="R93">
        <v>19.069177545580747</v>
      </c>
      <c r="S93">
        <v>11.721079119083395</v>
      </c>
      <c r="T93">
        <v>1.4118116363636364</v>
      </c>
      <c r="U93">
        <v>49.800524912907541</v>
      </c>
      <c r="V93">
        <v>8.7990857142857148</v>
      </c>
      <c r="W93">
        <v>19.607573997984773</v>
      </c>
      <c r="X93">
        <v>50.946874750452544</v>
      </c>
      <c r="Y93">
        <v>0</v>
      </c>
      <c r="Z93">
        <v>5.5122746469090895</v>
      </c>
      <c r="AA93">
        <v>5.9390165670886086</v>
      </c>
      <c r="AB93">
        <v>13.87913584772657</v>
      </c>
      <c r="AC93">
        <v>0</v>
      </c>
      <c r="AD93">
        <v>0</v>
      </c>
      <c r="AE93">
        <v>8.4531856070507896</v>
      </c>
      <c r="AF93">
        <v>5.8739879372884012</v>
      </c>
      <c r="AG93">
        <v>31.262057739596361</v>
      </c>
      <c r="AH93">
        <v>9.5392224586920538</v>
      </c>
      <c r="AI93">
        <v>0</v>
      </c>
      <c r="AJ93">
        <v>0</v>
      </c>
      <c r="AK93">
        <v>29.096480734278966</v>
      </c>
      <c r="AL93">
        <v>18.354700618416519</v>
      </c>
      <c r="AM93">
        <v>8.0528243459716009</v>
      </c>
      <c r="AN93">
        <v>4.0540662175353688E-2</v>
      </c>
      <c r="AO93">
        <v>0</v>
      </c>
      <c r="AP93">
        <v>0</v>
      </c>
      <c r="AQ93">
        <v>17.683522315686915</v>
      </c>
      <c r="AR93">
        <v>14.933368232155793</v>
      </c>
      <c r="AS93">
        <v>16.562873270888034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1.2035720000000001</v>
      </c>
      <c r="AZ93">
        <v>0</v>
      </c>
      <c r="BA93">
        <v>0.4000057831325301</v>
      </c>
      <c r="BB93">
        <v>2.4483975290697675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1065.2231207282755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492.79112090702313</v>
      </c>
      <c r="L94">
        <v>17.470125865561094</v>
      </c>
      <c r="M94">
        <v>63.697708682153944</v>
      </c>
      <c r="N94">
        <v>26.395182741978612</v>
      </c>
      <c r="O94">
        <v>73.764299377466585</v>
      </c>
      <c r="P94">
        <v>31.277695602660021</v>
      </c>
      <c r="Q94">
        <v>9.2356935786463303</v>
      </c>
      <c r="R94">
        <v>19.069177545580747</v>
      </c>
      <c r="S94">
        <v>11.721079119083395</v>
      </c>
      <c r="T94">
        <v>1.4118116363636364</v>
      </c>
      <c r="U94">
        <v>49.800524912907541</v>
      </c>
      <c r="V94">
        <v>8.7990857142857148</v>
      </c>
      <c r="W94">
        <v>19.607573997984773</v>
      </c>
      <c r="X94">
        <v>50.946874750452544</v>
      </c>
      <c r="Y94">
        <v>0</v>
      </c>
      <c r="Z94">
        <v>5.5122746469090895</v>
      </c>
      <c r="AA94">
        <v>5.9390165670886086</v>
      </c>
      <c r="AB94">
        <v>13.87913584772657</v>
      </c>
      <c r="AC94">
        <v>0</v>
      </c>
      <c r="AD94">
        <v>0</v>
      </c>
      <c r="AE94">
        <v>0</v>
      </c>
      <c r="AF94">
        <v>5.8739879372884012</v>
      </c>
      <c r="AG94">
        <v>31.262057739596361</v>
      </c>
      <c r="AH94">
        <v>9.5392224586920538</v>
      </c>
      <c r="AI94">
        <v>0</v>
      </c>
      <c r="AJ94">
        <v>0</v>
      </c>
      <c r="AK94">
        <v>29.096480734278966</v>
      </c>
      <c r="AL94">
        <v>18.354700618416519</v>
      </c>
      <c r="AM94">
        <v>8.0528243459716009</v>
      </c>
      <c r="AN94">
        <v>4.0540662175353688E-2</v>
      </c>
      <c r="AO94">
        <v>0</v>
      </c>
      <c r="AP94">
        <v>0</v>
      </c>
      <c r="AQ94">
        <v>17.683522315686915</v>
      </c>
      <c r="AR94">
        <v>14.933368232155793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1.2035720000000001</v>
      </c>
      <c r="AZ94">
        <v>0</v>
      </c>
      <c r="BA94">
        <v>0.4000057831325301</v>
      </c>
      <c r="BB94">
        <v>2.4483975290697675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1056.43593986472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492.79112090702313</v>
      </c>
      <c r="L95">
        <v>17.470125865561094</v>
      </c>
      <c r="M95">
        <v>63.697708682153944</v>
      </c>
      <c r="N95">
        <v>26.395182741978612</v>
      </c>
      <c r="O95">
        <v>73.764299377466585</v>
      </c>
      <c r="P95">
        <v>31.277695602660021</v>
      </c>
      <c r="Q95">
        <v>9.2356935786463303</v>
      </c>
      <c r="R95">
        <v>19.069177545580747</v>
      </c>
      <c r="S95">
        <v>11.721079119083395</v>
      </c>
      <c r="T95">
        <v>1.4118116363636364</v>
      </c>
      <c r="U95">
        <v>49.800524912907541</v>
      </c>
      <c r="V95">
        <v>8.7990857142857148</v>
      </c>
      <c r="W95">
        <v>19.607573997984773</v>
      </c>
      <c r="X95">
        <v>50.946874750452544</v>
      </c>
      <c r="Y95">
        <v>0</v>
      </c>
      <c r="Z95">
        <v>5.5122746469090895</v>
      </c>
      <c r="AA95">
        <v>0</v>
      </c>
      <c r="AB95">
        <v>6.9395679238632848</v>
      </c>
      <c r="AC95">
        <v>0</v>
      </c>
      <c r="AD95">
        <v>0</v>
      </c>
      <c r="AE95">
        <v>0</v>
      </c>
      <c r="AF95">
        <v>5.8739879372884012</v>
      </c>
      <c r="AG95">
        <v>31.262057739596361</v>
      </c>
      <c r="AH95">
        <v>9.5392224586920538</v>
      </c>
      <c r="AI95">
        <v>0</v>
      </c>
      <c r="AJ95">
        <v>0</v>
      </c>
      <c r="AK95">
        <v>29.096480734278966</v>
      </c>
      <c r="AL95">
        <v>18.354700618416519</v>
      </c>
      <c r="AM95">
        <v>8.0528243459716009</v>
      </c>
      <c r="AN95">
        <v>4.0540662175353688E-2</v>
      </c>
      <c r="AO95">
        <v>0</v>
      </c>
      <c r="AP95">
        <v>0</v>
      </c>
      <c r="AQ95">
        <v>17.683522315686915</v>
      </c>
      <c r="AR95">
        <v>14.933368232155793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1.2035720000000001</v>
      </c>
      <c r="AZ95">
        <v>0</v>
      </c>
      <c r="BA95">
        <v>0.4000057831325301</v>
      </c>
      <c r="BB95">
        <v>2.4483975290697675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1043.5573553737679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492.79112090702313</v>
      </c>
      <c r="L96">
        <v>17.470125865561094</v>
      </c>
      <c r="M96">
        <v>63.697708682153944</v>
      </c>
      <c r="N96">
        <v>26.395182741978612</v>
      </c>
      <c r="O96">
        <v>73.764299377466585</v>
      </c>
      <c r="P96">
        <v>31.277695602660021</v>
      </c>
      <c r="Q96">
        <v>9.2356935786463303</v>
      </c>
      <c r="R96">
        <v>19.069177545580747</v>
      </c>
      <c r="S96">
        <v>11.721079119083395</v>
      </c>
      <c r="T96">
        <v>1.4118116363636364</v>
      </c>
      <c r="U96">
        <v>49.800524912907541</v>
      </c>
      <c r="V96">
        <v>8.7990857142857148</v>
      </c>
      <c r="W96">
        <v>19.607573997984773</v>
      </c>
      <c r="X96">
        <v>50.946874750452544</v>
      </c>
      <c r="Y96">
        <v>0</v>
      </c>
      <c r="Z96">
        <v>5.5122746469090895</v>
      </c>
      <c r="AA96">
        <v>0</v>
      </c>
      <c r="AB96">
        <v>6.9395679238632848</v>
      </c>
      <c r="AC96">
        <v>0</v>
      </c>
      <c r="AD96">
        <v>0</v>
      </c>
      <c r="AE96">
        <v>0</v>
      </c>
      <c r="AF96">
        <v>5.8739879372884012</v>
      </c>
      <c r="AG96">
        <v>31.262057739596361</v>
      </c>
      <c r="AH96">
        <v>9.5392224586920538</v>
      </c>
      <c r="AI96">
        <v>0</v>
      </c>
      <c r="AJ96">
        <v>0</v>
      </c>
      <c r="AK96">
        <v>29.096480734278966</v>
      </c>
      <c r="AL96">
        <v>18.354700618416519</v>
      </c>
      <c r="AM96">
        <v>8.0528243459716009</v>
      </c>
      <c r="AN96">
        <v>4.0540662175353688E-2</v>
      </c>
      <c r="AO96">
        <v>0</v>
      </c>
      <c r="AP96">
        <v>0</v>
      </c>
      <c r="AQ96">
        <v>17.683522315686915</v>
      </c>
      <c r="AR96">
        <v>14.933368232155793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1.2035720000000001</v>
      </c>
      <c r="AZ96">
        <v>0</v>
      </c>
      <c r="BA96">
        <v>0.4000057831325301</v>
      </c>
      <c r="BB96">
        <v>2.4483975290697675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1043.5573553737679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492.79112090702313</v>
      </c>
      <c r="L97">
        <v>17.470125865561094</v>
      </c>
      <c r="M97">
        <v>63.697708682153944</v>
      </c>
      <c r="N97">
        <v>26.395182741978612</v>
      </c>
      <c r="O97">
        <v>73.764299377466585</v>
      </c>
      <c r="P97">
        <v>31.277695602660021</v>
      </c>
      <c r="Q97">
        <v>9.2356935786463303</v>
      </c>
      <c r="R97">
        <v>19.069177545580747</v>
      </c>
      <c r="S97">
        <v>11.721079119083395</v>
      </c>
      <c r="T97">
        <v>1.4118116363636364</v>
      </c>
      <c r="U97">
        <v>49.800524912907541</v>
      </c>
      <c r="V97">
        <v>8.7990857142857148</v>
      </c>
      <c r="W97">
        <v>19.607573997984773</v>
      </c>
      <c r="X97">
        <v>50.946874750452544</v>
      </c>
      <c r="Y97">
        <v>0</v>
      </c>
      <c r="Z97">
        <v>5.5122746469090895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5.8739879372884012</v>
      </c>
      <c r="AG97">
        <v>31.262057739596361</v>
      </c>
      <c r="AH97">
        <v>9.5392224586920538</v>
      </c>
      <c r="AI97">
        <v>0</v>
      </c>
      <c r="AJ97">
        <v>0</v>
      </c>
      <c r="AK97">
        <v>29.096480734278966</v>
      </c>
      <c r="AL97">
        <v>18.354700618416519</v>
      </c>
      <c r="AM97">
        <v>8.0528243459716009</v>
      </c>
      <c r="AN97">
        <v>4.0540662175353688E-2</v>
      </c>
      <c r="AO97">
        <v>0</v>
      </c>
      <c r="AP97">
        <v>0</v>
      </c>
      <c r="AQ97">
        <v>17.683522315686915</v>
      </c>
      <c r="AR97">
        <v>14.933368232155793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1.2035720000000001</v>
      </c>
      <c r="AZ97">
        <v>0</v>
      </c>
      <c r="BA97">
        <v>0.4000057831325301</v>
      </c>
      <c r="BB97">
        <v>2.4483975290697675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1036.6177874499047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492.79112090702313</v>
      </c>
      <c r="L98">
        <v>17.470125865561094</v>
      </c>
      <c r="M98">
        <v>63.697708682153944</v>
      </c>
      <c r="N98">
        <v>26.395182741978612</v>
      </c>
      <c r="O98">
        <v>73.764299377466585</v>
      </c>
      <c r="P98">
        <v>31.277695602660021</v>
      </c>
      <c r="Q98">
        <v>9.2356935786463303</v>
      </c>
      <c r="R98">
        <v>19.069177545580747</v>
      </c>
      <c r="S98">
        <v>11.721079119083395</v>
      </c>
      <c r="T98">
        <v>1.4118116363636364</v>
      </c>
      <c r="U98">
        <v>49.800524912907541</v>
      </c>
      <c r="V98">
        <v>8.7990857142857148</v>
      </c>
      <c r="W98">
        <v>19.607573997984773</v>
      </c>
      <c r="X98">
        <v>50.946874750452544</v>
      </c>
      <c r="Y98">
        <v>0</v>
      </c>
      <c r="Z98">
        <v>5.5122746469090895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5.8739879372884012</v>
      </c>
      <c r="AG98">
        <v>31.262057739596361</v>
      </c>
      <c r="AH98">
        <v>9.5392224586920538</v>
      </c>
      <c r="AI98">
        <v>0</v>
      </c>
      <c r="AJ98">
        <v>0</v>
      </c>
      <c r="AK98">
        <v>29.096480734278966</v>
      </c>
      <c r="AL98">
        <v>18.354700618416519</v>
      </c>
      <c r="AM98">
        <v>8.0528243459716009</v>
      </c>
      <c r="AN98">
        <v>4.0540662175353688E-2</v>
      </c>
      <c r="AO98">
        <v>0</v>
      </c>
      <c r="AP98">
        <v>0</v>
      </c>
      <c r="AQ98">
        <v>8.8417608339690066</v>
      </c>
      <c r="AR98">
        <v>14.933368232155793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1.2035720000000001</v>
      </c>
      <c r="AZ98">
        <v>0</v>
      </c>
      <c r="BA98">
        <v>0.4000057831325301</v>
      </c>
      <c r="BB98">
        <v>2.4483975290697675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1027.7760259681868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8.7817795530097467</v>
      </c>
      <c r="L99">
        <f t="shared" si="2"/>
        <v>0.36843070024901592</v>
      </c>
      <c r="M99">
        <f t="shared" si="2"/>
        <v>1.5287450083716976</v>
      </c>
      <c r="N99">
        <f t="shared" si="2"/>
        <v>0.633484385807488</v>
      </c>
      <c r="O99">
        <f t="shared" si="2"/>
        <v>1.770343185059194</v>
      </c>
      <c r="P99">
        <f t="shared" si="2"/>
        <v>0.74421128711039841</v>
      </c>
      <c r="Q99">
        <f t="shared" si="2"/>
        <v>0.20462366192333981</v>
      </c>
      <c r="R99">
        <f t="shared" si="2"/>
        <v>0.40673870697247266</v>
      </c>
      <c r="S99">
        <f t="shared" si="2"/>
        <v>0.24890212201715192</v>
      </c>
      <c r="T99">
        <f t="shared" si="2"/>
        <v>2.5081674344523561E-2</v>
      </c>
      <c r="U99">
        <f t="shared" si="2"/>
        <v>1.3993947500527024</v>
      </c>
      <c r="V99">
        <f t="shared" si="2"/>
        <v>0.18211218745103824</v>
      </c>
      <c r="W99">
        <f t="shared" si="2"/>
        <v>0.44802256397575047</v>
      </c>
      <c r="X99">
        <f t="shared" si="2"/>
        <v>1.1724020504154</v>
      </c>
      <c r="Y99">
        <f t="shared" si="2"/>
        <v>0</v>
      </c>
      <c r="Z99">
        <f t="shared" si="2"/>
        <v>0.13022748853322708</v>
      </c>
      <c r="AA99">
        <f t="shared" si="2"/>
        <v>0.1836730374335446</v>
      </c>
      <c r="AB99">
        <f t="shared" si="2"/>
        <v>0.18389854830978861</v>
      </c>
      <c r="AC99">
        <f t="shared" si="2"/>
        <v>0.10817925471430624</v>
      </c>
      <c r="AD99">
        <f t="shared" si="2"/>
        <v>6.0666523892312654E-2</v>
      </c>
      <c r="AE99">
        <f t="shared" si="2"/>
        <v>0.2240094155811258</v>
      </c>
      <c r="AF99">
        <f t="shared" si="2"/>
        <v>0.2257814031910767</v>
      </c>
      <c r="AG99">
        <f t="shared" si="2"/>
        <v>0.75028938575031412</v>
      </c>
      <c r="AH99">
        <f t="shared" si="2"/>
        <v>0.31717915197734803</v>
      </c>
      <c r="AI99">
        <f t="shared" si="2"/>
        <v>3.3604995824507135E-2</v>
      </c>
      <c r="AJ99">
        <f t="shared" si="2"/>
        <v>0</v>
      </c>
      <c r="AK99">
        <f t="shared" si="2"/>
        <v>0.69831553762269405</v>
      </c>
      <c r="AL99">
        <f t="shared" si="2"/>
        <v>0.57193663303145492</v>
      </c>
      <c r="AM99">
        <f t="shared" si="2"/>
        <v>0.19331668682457495</v>
      </c>
      <c r="AN99">
        <f t="shared" si="2"/>
        <v>9.7297589220848846E-4</v>
      </c>
      <c r="AO99">
        <f t="shared" si="2"/>
        <v>0</v>
      </c>
      <c r="AP99">
        <f t="shared" si="2"/>
        <v>9.7866391140223694E-3</v>
      </c>
      <c r="AQ99">
        <f t="shared" si="2"/>
        <v>0.34274241986908632</v>
      </c>
      <c r="AR99">
        <f t="shared" si="2"/>
        <v>0.36009250752094646</v>
      </c>
      <c r="AS99">
        <f t="shared" si="2"/>
        <v>0.3873221049580971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4.5144846991493362E-2</v>
      </c>
      <c r="AZ99">
        <f t="shared" si="2"/>
        <v>1.7971222568966893E-2</v>
      </c>
      <c r="BA99">
        <f t="shared" si="2"/>
        <v>1.2637098372216054E-2</v>
      </c>
      <c r="BB99">
        <f t="shared" si="2"/>
        <v>5.7242534883720997E-2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22.829262249616942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157.95035927527812</v>
      </c>
      <c r="L3">
        <v>63.120454758684396</v>
      </c>
      <c r="M3">
        <v>0</v>
      </c>
      <c r="N3">
        <v>14.512849624331551</v>
      </c>
      <c r="O3">
        <v>48.746232813494593</v>
      </c>
      <c r="P3">
        <v>66.635090631753954</v>
      </c>
      <c r="Q3">
        <v>5.3297826887052349</v>
      </c>
      <c r="R3">
        <v>10.359553192040719</v>
      </c>
      <c r="S3">
        <v>6.4550870510894054</v>
      </c>
      <c r="T3">
        <v>0</v>
      </c>
      <c r="U3">
        <v>219.61231478159894</v>
      </c>
      <c r="V3">
        <v>5.0794722077922083</v>
      </c>
      <c r="W3">
        <v>11.348595863188535</v>
      </c>
      <c r="X3">
        <v>29.468192323765187</v>
      </c>
      <c r="Y3">
        <v>0</v>
      </c>
      <c r="Z3">
        <v>3.1880139439999997</v>
      </c>
      <c r="AA3">
        <v>0</v>
      </c>
      <c r="AB3">
        <v>0</v>
      </c>
      <c r="AC3">
        <v>0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16.824176068636724</v>
      </c>
      <c r="AL3">
        <v>6.5320974184165239</v>
      </c>
      <c r="AM3">
        <v>3.8634987550977553</v>
      </c>
      <c r="AN3">
        <v>0</v>
      </c>
      <c r="AO3">
        <v>0</v>
      </c>
      <c r="AP3">
        <v>0</v>
      </c>
      <c r="AQ3">
        <v>0</v>
      </c>
      <c r="AR3">
        <v>8.6354226692028995</v>
      </c>
      <c r="AS3">
        <v>7.7977403627905053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689.48740583368544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157.95035927527812</v>
      </c>
      <c r="L4">
        <v>63.120454758684396</v>
      </c>
      <c r="M4">
        <v>0</v>
      </c>
      <c r="N4">
        <v>14.512849624331551</v>
      </c>
      <c r="O4">
        <v>48.746232813494593</v>
      </c>
      <c r="P4">
        <v>66.635090631753954</v>
      </c>
      <c r="Q4">
        <v>5.3297826887052349</v>
      </c>
      <c r="R4">
        <v>10.359553192040719</v>
      </c>
      <c r="S4">
        <v>6.4550870510894054</v>
      </c>
      <c r="T4">
        <v>0</v>
      </c>
      <c r="U4">
        <v>219.61231478159894</v>
      </c>
      <c r="V4">
        <v>5.0794722077922083</v>
      </c>
      <c r="W4">
        <v>11.348595863188535</v>
      </c>
      <c r="X4">
        <v>29.468192323765187</v>
      </c>
      <c r="Y4">
        <v>0</v>
      </c>
      <c r="Z4">
        <v>3.1880139439999997</v>
      </c>
      <c r="AA4">
        <v>0</v>
      </c>
      <c r="AB4">
        <v>0</v>
      </c>
      <c r="AC4">
        <v>0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16.824176068636724</v>
      </c>
      <c r="AL4">
        <v>6.5320974184165239</v>
      </c>
      <c r="AM4">
        <v>3.8634987550977553</v>
      </c>
      <c r="AN4">
        <v>0</v>
      </c>
      <c r="AO4">
        <v>0</v>
      </c>
      <c r="AP4">
        <v>0</v>
      </c>
      <c r="AQ4">
        <v>0</v>
      </c>
      <c r="AR4">
        <v>8.6354226692028995</v>
      </c>
      <c r="AS4">
        <v>7.7977403627905053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689.48740583368544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157.95035927527812</v>
      </c>
      <c r="L5">
        <v>63.120454758684396</v>
      </c>
      <c r="M5">
        <v>0</v>
      </c>
      <c r="N5">
        <v>14.512849624331551</v>
      </c>
      <c r="O5">
        <v>48.746232813494593</v>
      </c>
      <c r="P5">
        <v>66.635090631753954</v>
      </c>
      <c r="Q5">
        <v>5.3297826887052349</v>
      </c>
      <c r="R5">
        <v>10.359553192040719</v>
      </c>
      <c r="S5">
        <v>6.4550870510894054</v>
      </c>
      <c r="T5">
        <v>0</v>
      </c>
      <c r="U5">
        <v>219.61231478159894</v>
      </c>
      <c r="V5">
        <v>5.0794722077922083</v>
      </c>
      <c r="W5">
        <v>11.348595863188535</v>
      </c>
      <c r="X5">
        <v>29.468192323765187</v>
      </c>
      <c r="Y5">
        <v>0</v>
      </c>
      <c r="Z5">
        <v>3.1880139439999997</v>
      </c>
      <c r="AA5">
        <v>0</v>
      </c>
      <c r="AB5">
        <v>0</v>
      </c>
      <c r="AC5">
        <v>0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16.824176068636724</v>
      </c>
      <c r="AL5">
        <v>6.5320974184165239</v>
      </c>
      <c r="AM5">
        <v>3.8634987550977553</v>
      </c>
      <c r="AN5">
        <v>0</v>
      </c>
      <c r="AO5">
        <v>0</v>
      </c>
      <c r="AP5">
        <v>0</v>
      </c>
      <c r="AQ5">
        <v>0</v>
      </c>
      <c r="AR5">
        <v>8.6354226692028995</v>
      </c>
      <c r="AS5">
        <v>7.7977403627905053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689.48740583368544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157.95035927527812</v>
      </c>
      <c r="L6">
        <v>63.120454758684396</v>
      </c>
      <c r="M6">
        <v>0</v>
      </c>
      <c r="N6">
        <v>14.512849624331551</v>
      </c>
      <c r="O6">
        <v>48.746232813494593</v>
      </c>
      <c r="P6">
        <v>66.635090631753954</v>
      </c>
      <c r="Q6">
        <v>5.3297826887052349</v>
      </c>
      <c r="R6">
        <v>10.359553192040719</v>
      </c>
      <c r="S6">
        <v>6.4550870510894054</v>
      </c>
      <c r="T6">
        <v>0</v>
      </c>
      <c r="U6">
        <v>219.61231478159894</v>
      </c>
      <c r="V6">
        <v>5.0794722077922083</v>
      </c>
      <c r="W6">
        <v>11.348595863188535</v>
      </c>
      <c r="X6">
        <v>29.468192323765187</v>
      </c>
      <c r="Y6">
        <v>0</v>
      </c>
      <c r="Z6">
        <v>3.1880139439999997</v>
      </c>
      <c r="AA6">
        <v>0</v>
      </c>
      <c r="AB6">
        <v>0</v>
      </c>
      <c r="AC6">
        <v>0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16.824176068636724</v>
      </c>
      <c r="AL6">
        <v>6.5320974184165239</v>
      </c>
      <c r="AM6">
        <v>3.8634987550977553</v>
      </c>
      <c r="AN6">
        <v>0</v>
      </c>
      <c r="AO6">
        <v>0</v>
      </c>
      <c r="AP6">
        <v>0</v>
      </c>
      <c r="AQ6">
        <v>0</v>
      </c>
      <c r="AR6">
        <v>8.6354226692028995</v>
      </c>
      <c r="AS6">
        <v>7.7977403627905053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689.48740583368544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157.95041084502836</v>
      </c>
      <c r="L7">
        <v>63.120454758684396</v>
      </c>
      <c r="M7">
        <v>0</v>
      </c>
      <c r="N7">
        <v>14.512849624331551</v>
      </c>
      <c r="O7">
        <v>48.746232813494593</v>
      </c>
      <c r="P7">
        <v>66.635090631753954</v>
      </c>
      <c r="Q7">
        <v>5.3297826887052349</v>
      </c>
      <c r="R7">
        <v>10.359553192040719</v>
      </c>
      <c r="S7">
        <v>6.4550870510894054</v>
      </c>
      <c r="T7">
        <v>0</v>
      </c>
      <c r="U7">
        <v>219.61231478159894</v>
      </c>
      <c r="V7">
        <v>5.0794722077922083</v>
      </c>
      <c r="W7">
        <v>11.348595863188535</v>
      </c>
      <c r="X7">
        <v>29.468192323765187</v>
      </c>
      <c r="Y7">
        <v>0</v>
      </c>
      <c r="Z7">
        <v>3.1880139439999997</v>
      </c>
      <c r="AA7">
        <v>0</v>
      </c>
      <c r="AB7">
        <v>0</v>
      </c>
      <c r="AC7">
        <v>0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16.824176068636724</v>
      </c>
      <c r="AL7">
        <v>6.5320974184165239</v>
      </c>
      <c r="AM7">
        <v>3.8634987550977553</v>
      </c>
      <c r="AN7">
        <v>0</v>
      </c>
      <c r="AO7">
        <v>0</v>
      </c>
      <c r="AP7">
        <v>0</v>
      </c>
      <c r="AQ7">
        <v>0</v>
      </c>
      <c r="AR7">
        <v>8.6354226692028995</v>
      </c>
      <c r="AS7">
        <v>7.7977403627905053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689.48745740343577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157.95041084502836</v>
      </c>
      <c r="L8">
        <v>63.120454758684396</v>
      </c>
      <c r="M8">
        <v>0</v>
      </c>
      <c r="N8">
        <v>14.512849624331551</v>
      </c>
      <c r="O8">
        <v>48.746232813494593</v>
      </c>
      <c r="P8">
        <v>66.635090631753954</v>
      </c>
      <c r="Q8">
        <v>5.3297826887052349</v>
      </c>
      <c r="R8">
        <v>10.359553192040719</v>
      </c>
      <c r="S8">
        <v>6.4550870510894054</v>
      </c>
      <c r="T8">
        <v>0</v>
      </c>
      <c r="U8">
        <v>219.61231478159894</v>
      </c>
      <c r="V8">
        <v>5.0794722077922083</v>
      </c>
      <c r="W8">
        <v>11.348595863188535</v>
      </c>
      <c r="X8">
        <v>29.468192323765187</v>
      </c>
      <c r="Y8">
        <v>0</v>
      </c>
      <c r="Z8">
        <v>3.1880139439999997</v>
      </c>
      <c r="AA8">
        <v>0</v>
      </c>
      <c r="AB8">
        <v>0</v>
      </c>
      <c r="AC8">
        <v>0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16.824176068636724</v>
      </c>
      <c r="AL8">
        <v>6.5320974184165239</v>
      </c>
      <c r="AM8">
        <v>3.8634987550977553</v>
      </c>
      <c r="AN8">
        <v>0</v>
      </c>
      <c r="AO8">
        <v>0</v>
      </c>
      <c r="AP8">
        <v>0</v>
      </c>
      <c r="AQ8">
        <v>0</v>
      </c>
      <c r="AR8">
        <v>8.6354226692028995</v>
      </c>
      <c r="AS8">
        <v>7.7977403627905053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689.48745740343577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110.67084743079832</v>
      </c>
      <c r="L9">
        <v>63.120454758684396</v>
      </c>
      <c r="M9">
        <v>0</v>
      </c>
      <c r="N9">
        <v>14.512849624331551</v>
      </c>
      <c r="O9">
        <v>48.746232813494593</v>
      </c>
      <c r="P9">
        <v>66.635090631753954</v>
      </c>
      <c r="Q9">
        <v>5.3297826887052349</v>
      </c>
      <c r="R9">
        <v>10.359553192040719</v>
      </c>
      <c r="S9">
        <v>6.4550870510894054</v>
      </c>
      <c r="T9">
        <v>0</v>
      </c>
      <c r="U9">
        <v>219.61231478159894</v>
      </c>
      <c r="V9">
        <v>5.0794722077922083</v>
      </c>
      <c r="W9">
        <v>11.348595863188535</v>
      </c>
      <c r="X9">
        <v>29.468192323765187</v>
      </c>
      <c r="Y9">
        <v>0</v>
      </c>
      <c r="Z9">
        <v>3.1880139439999997</v>
      </c>
      <c r="AA9">
        <v>0</v>
      </c>
      <c r="AB9">
        <v>0</v>
      </c>
      <c r="AC9">
        <v>0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16.824176068636724</v>
      </c>
      <c r="AL9">
        <v>6.5320974184165239</v>
      </c>
      <c r="AM9">
        <v>3.8634987550977553</v>
      </c>
      <c r="AN9">
        <v>0</v>
      </c>
      <c r="AO9">
        <v>0</v>
      </c>
      <c r="AP9">
        <v>0</v>
      </c>
      <c r="AQ9">
        <v>0</v>
      </c>
      <c r="AR9">
        <v>8.6354226692028995</v>
      </c>
      <c r="AS9">
        <v>7.7977403627905053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642.20789398920567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110.67092779335083</v>
      </c>
      <c r="L10">
        <v>63.120454758684396</v>
      </c>
      <c r="M10">
        <v>0</v>
      </c>
      <c r="N10">
        <v>14.512849624331551</v>
      </c>
      <c r="O10">
        <v>48.746232813494593</v>
      </c>
      <c r="P10">
        <v>66.635090631753954</v>
      </c>
      <c r="Q10">
        <v>5.3297826887052349</v>
      </c>
      <c r="R10">
        <v>10.359553192040719</v>
      </c>
      <c r="S10">
        <v>6.4550870510894054</v>
      </c>
      <c r="T10">
        <v>0</v>
      </c>
      <c r="U10">
        <v>219.61231478159894</v>
      </c>
      <c r="V10">
        <v>5.0794722077922083</v>
      </c>
      <c r="W10">
        <v>11.348595863188535</v>
      </c>
      <c r="X10">
        <v>29.468192323765187</v>
      </c>
      <c r="Y10">
        <v>0</v>
      </c>
      <c r="Z10">
        <v>3.1880139439999997</v>
      </c>
      <c r="AA10">
        <v>0</v>
      </c>
      <c r="AB10">
        <v>0</v>
      </c>
      <c r="AC10">
        <v>0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16.824176068636724</v>
      </c>
      <c r="AL10">
        <v>6.5320974184165239</v>
      </c>
      <c r="AM10">
        <v>3.8634987550977553</v>
      </c>
      <c r="AN10">
        <v>0</v>
      </c>
      <c r="AO10">
        <v>0</v>
      </c>
      <c r="AP10">
        <v>0</v>
      </c>
      <c r="AQ10">
        <v>0</v>
      </c>
      <c r="AR10">
        <v>8.6354226692028995</v>
      </c>
      <c r="AS10">
        <v>7.7977403627905053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642.20797435175825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87.480454153250619</v>
      </c>
      <c r="L11">
        <v>34.93919926003187</v>
      </c>
      <c r="M11">
        <v>0</v>
      </c>
      <c r="N11">
        <v>14.512849624331551</v>
      </c>
      <c r="O11">
        <v>48.746232813494593</v>
      </c>
      <c r="P11">
        <v>66.635090631753954</v>
      </c>
      <c r="Q11">
        <v>5.3297826887052349</v>
      </c>
      <c r="R11">
        <v>10.359553192040719</v>
      </c>
      <c r="S11">
        <v>6.4550870510894054</v>
      </c>
      <c r="T11">
        <v>0</v>
      </c>
      <c r="U11">
        <v>219.61231478159894</v>
      </c>
      <c r="V11">
        <v>5.0794722077922083</v>
      </c>
      <c r="W11">
        <v>11.348595863188535</v>
      </c>
      <c r="X11">
        <v>29.468192323765187</v>
      </c>
      <c r="Y11">
        <v>0</v>
      </c>
      <c r="Z11">
        <v>3.1880139439999997</v>
      </c>
      <c r="AA11">
        <v>3.4341575677449607</v>
      </c>
      <c r="AB11">
        <v>0</v>
      </c>
      <c r="AC11">
        <v>0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16.824176068636724</v>
      </c>
      <c r="AL11">
        <v>6.5320974184165239</v>
      </c>
      <c r="AM11">
        <v>3.8634987550977553</v>
      </c>
      <c r="AN11">
        <v>0</v>
      </c>
      <c r="AO11">
        <v>0</v>
      </c>
      <c r="AP11">
        <v>0</v>
      </c>
      <c r="AQ11">
        <v>0</v>
      </c>
      <c r="AR11">
        <v>8.6354226692028995</v>
      </c>
      <c r="AS11">
        <v>7.7977403627905053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594.27040278075037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87.479659316685087</v>
      </c>
      <c r="L12">
        <v>34.93919926003187</v>
      </c>
      <c r="M12">
        <v>0</v>
      </c>
      <c r="N12">
        <v>14.512849624331551</v>
      </c>
      <c r="O12">
        <v>48.746232813494593</v>
      </c>
      <c r="P12">
        <v>66.635090631753954</v>
      </c>
      <c r="Q12">
        <v>5.3297826887052349</v>
      </c>
      <c r="R12">
        <v>10.359553192040719</v>
      </c>
      <c r="S12">
        <v>6.4550870510894054</v>
      </c>
      <c r="T12">
        <v>0</v>
      </c>
      <c r="U12">
        <v>219.61231478159894</v>
      </c>
      <c r="V12">
        <v>5.0794722077922083</v>
      </c>
      <c r="W12">
        <v>11.348595863188535</v>
      </c>
      <c r="X12">
        <v>29.468192323765187</v>
      </c>
      <c r="Y12">
        <v>0</v>
      </c>
      <c r="Z12">
        <v>3.1880139439999997</v>
      </c>
      <c r="AA12">
        <v>3.4341575677449607</v>
      </c>
      <c r="AB12">
        <v>0</v>
      </c>
      <c r="AC12">
        <v>0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16.824176068636724</v>
      </c>
      <c r="AL12">
        <v>6.5320974184165239</v>
      </c>
      <c r="AM12">
        <v>3.8634987550977553</v>
      </c>
      <c r="AN12">
        <v>0</v>
      </c>
      <c r="AO12">
        <v>0</v>
      </c>
      <c r="AP12">
        <v>0</v>
      </c>
      <c r="AQ12">
        <v>0</v>
      </c>
      <c r="AR12">
        <v>8.6354226692028995</v>
      </c>
      <c r="AS12">
        <v>7.7977403627905053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594.26960794418494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87.479342507607655</v>
      </c>
      <c r="L13">
        <v>34.93919926003187</v>
      </c>
      <c r="M13">
        <v>0</v>
      </c>
      <c r="N13">
        <v>14.512849624331551</v>
      </c>
      <c r="O13">
        <v>48.746232813494593</v>
      </c>
      <c r="P13">
        <v>66.635090631753954</v>
      </c>
      <c r="Q13">
        <v>5.3297826887052349</v>
      </c>
      <c r="R13">
        <v>10.359553192040719</v>
      </c>
      <c r="S13">
        <v>6.4550870510894054</v>
      </c>
      <c r="T13">
        <v>0</v>
      </c>
      <c r="U13">
        <v>219.61231478159894</v>
      </c>
      <c r="V13">
        <v>5.0794722077922083</v>
      </c>
      <c r="W13">
        <v>11.348595863188535</v>
      </c>
      <c r="X13">
        <v>29.468192323765187</v>
      </c>
      <c r="Y13">
        <v>0</v>
      </c>
      <c r="Z13">
        <v>3.1880139439999997</v>
      </c>
      <c r="AA13">
        <v>3.4341575677449607</v>
      </c>
      <c r="AB13">
        <v>0</v>
      </c>
      <c r="AC13">
        <v>0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16.824176068636724</v>
      </c>
      <c r="AL13">
        <v>6.5320974184165239</v>
      </c>
      <c r="AM13">
        <v>3.8634987550977553</v>
      </c>
      <c r="AN13">
        <v>0</v>
      </c>
      <c r="AO13">
        <v>0</v>
      </c>
      <c r="AP13">
        <v>0</v>
      </c>
      <c r="AQ13">
        <v>0</v>
      </c>
      <c r="AR13">
        <v>8.6354226692028995</v>
      </c>
      <c r="AS13">
        <v>7.7977403627905053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594.26929113510744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87.481145329876952</v>
      </c>
      <c r="L14">
        <v>36.010889371610219</v>
      </c>
      <c r="M14">
        <v>0</v>
      </c>
      <c r="N14">
        <v>14.512849624331551</v>
      </c>
      <c r="O14">
        <v>48.746232813494593</v>
      </c>
      <c r="P14">
        <v>66.635090631753954</v>
      </c>
      <c r="Q14">
        <v>5.3339728935837254</v>
      </c>
      <c r="R14">
        <v>10.359553192040719</v>
      </c>
      <c r="S14">
        <v>6.4576582158273386</v>
      </c>
      <c r="T14">
        <v>0</v>
      </c>
      <c r="U14">
        <v>219.61231478159894</v>
      </c>
      <c r="V14">
        <v>5.0794722077922083</v>
      </c>
      <c r="W14">
        <v>11.348595863188535</v>
      </c>
      <c r="X14">
        <v>29.468192323765187</v>
      </c>
      <c r="Y14">
        <v>0</v>
      </c>
      <c r="Z14">
        <v>3.1880139439999997</v>
      </c>
      <c r="AA14">
        <v>3.4341575677449607</v>
      </c>
      <c r="AB14">
        <v>0</v>
      </c>
      <c r="AC14">
        <v>0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16.824176068636724</v>
      </c>
      <c r="AL14">
        <v>6.5320974184165239</v>
      </c>
      <c r="AM14">
        <v>3.8634987550977553</v>
      </c>
      <c r="AN14">
        <v>0</v>
      </c>
      <c r="AO14">
        <v>0</v>
      </c>
      <c r="AP14">
        <v>0</v>
      </c>
      <c r="AQ14">
        <v>0</v>
      </c>
      <c r="AR14">
        <v>8.6354226692028995</v>
      </c>
      <c r="AS14">
        <v>7.7977403627905053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595.34954543857157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87.099961457018765</v>
      </c>
      <c r="L15">
        <v>52.929515336209292</v>
      </c>
      <c r="M15">
        <v>0</v>
      </c>
      <c r="N15">
        <v>14.512849624331551</v>
      </c>
      <c r="O15">
        <v>48.746232813494593</v>
      </c>
      <c r="P15">
        <v>66.635090631753954</v>
      </c>
      <c r="Q15">
        <v>5.3339728935837254</v>
      </c>
      <c r="R15">
        <v>10.368300734704501</v>
      </c>
      <c r="S15">
        <v>6.4576582158273386</v>
      </c>
      <c r="T15">
        <v>0</v>
      </c>
      <c r="U15">
        <v>219.61231478159894</v>
      </c>
      <c r="V15">
        <v>5.0811096587112177</v>
      </c>
      <c r="W15">
        <v>11.348595863188535</v>
      </c>
      <c r="X15">
        <v>29.468192323765187</v>
      </c>
      <c r="Y15">
        <v>0</v>
      </c>
      <c r="Z15">
        <v>3.1880139439999997</v>
      </c>
      <c r="AA15">
        <v>3.4341575677449607</v>
      </c>
      <c r="AB15">
        <v>0</v>
      </c>
      <c r="AC15">
        <v>2.3654251241852844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16.824176068636724</v>
      </c>
      <c r="AL15">
        <v>9.7981463815834786</v>
      </c>
      <c r="AM15">
        <v>3.8634987550977553</v>
      </c>
      <c r="AN15">
        <v>0</v>
      </c>
      <c r="AO15">
        <v>0</v>
      </c>
      <c r="AP15">
        <v>0</v>
      </c>
      <c r="AQ15">
        <v>0</v>
      </c>
      <c r="AR15">
        <v>8.6354226692028995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617.52884661124756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87.099961457018765</v>
      </c>
      <c r="L16">
        <v>52.929683379823253</v>
      </c>
      <c r="M16">
        <v>0</v>
      </c>
      <c r="N16">
        <v>14.512849624331551</v>
      </c>
      <c r="O16">
        <v>48.746232813494593</v>
      </c>
      <c r="P16">
        <v>66.635090631753954</v>
      </c>
      <c r="Q16">
        <v>5.3297826887052349</v>
      </c>
      <c r="R16">
        <v>10.299353941792784</v>
      </c>
      <c r="S16">
        <v>6.4550870510894054</v>
      </c>
      <c r="T16">
        <v>0</v>
      </c>
      <c r="U16">
        <v>219.61231478159894</v>
      </c>
      <c r="V16">
        <v>5.0794722077922083</v>
      </c>
      <c r="W16">
        <v>11.348595863188535</v>
      </c>
      <c r="X16">
        <v>29.468192323765187</v>
      </c>
      <c r="Y16">
        <v>0</v>
      </c>
      <c r="Z16">
        <v>3.1880139439999997</v>
      </c>
      <c r="AA16">
        <v>3.4341575677449607</v>
      </c>
      <c r="AB16">
        <v>0</v>
      </c>
      <c r="AC16">
        <v>2.3654251241852844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16.824176068636724</v>
      </c>
      <c r="AL16">
        <v>9.7981463815834786</v>
      </c>
      <c r="AM16">
        <v>3.8634987550977553</v>
      </c>
      <c r="AN16">
        <v>0</v>
      </c>
      <c r="AO16">
        <v>0</v>
      </c>
      <c r="AP16">
        <v>0</v>
      </c>
      <c r="AQ16">
        <v>0</v>
      </c>
      <c r="AR16">
        <v>8.6354226692028995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617.45166904141433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87.099961457018765</v>
      </c>
      <c r="L17">
        <v>48.119485561414912</v>
      </c>
      <c r="M17">
        <v>0</v>
      </c>
      <c r="N17">
        <v>14.512849624331551</v>
      </c>
      <c r="O17">
        <v>48.746232813494593</v>
      </c>
      <c r="P17">
        <v>66.635090631753954</v>
      </c>
      <c r="Q17">
        <v>5.3297826887052349</v>
      </c>
      <c r="R17">
        <v>10.359553192040719</v>
      </c>
      <c r="S17">
        <v>6.4550870510894054</v>
      </c>
      <c r="T17">
        <v>0</v>
      </c>
      <c r="U17">
        <v>219.61231478159894</v>
      </c>
      <c r="V17">
        <v>5.0794722077922083</v>
      </c>
      <c r="W17">
        <v>11.348595863188535</v>
      </c>
      <c r="X17">
        <v>29.468192323765187</v>
      </c>
      <c r="Y17">
        <v>0</v>
      </c>
      <c r="Z17">
        <v>3.1880139439999997</v>
      </c>
      <c r="AA17">
        <v>6.8683151354899215</v>
      </c>
      <c r="AB17">
        <v>0</v>
      </c>
      <c r="AC17">
        <v>2.3654251241852844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16.824176068636724</v>
      </c>
      <c r="AL17">
        <v>9.7981463815834786</v>
      </c>
      <c r="AM17">
        <v>3.8634987550977553</v>
      </c>
      <c r="AN17">
        <v>0</v>
      </c>
      <c r="AO17">
        <v>0</v>
      </c>
      <c r="AP17">
        <v>0</v>
      </c>
      <c r="AQ17">
        <v>0</v>
      </c>
      <c r="AR17">
        <v>8.6354226692028995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616.13582804099883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87.099961457018765</v>
      </c>
      <c r="L18">
        <v>48.119485561414912</v>
      </c>
      <c r="M18">
        <v>0</v>
      </c>
      <c r="N18">
        <v>14.512849624331551</v>
      </c>
      <c r="O18">
        <v>48.746232813494593</v>
      </c>
      <c r="P18">
        <v>66.635090631753954</v>
      </c>
      <c r="Q18">
        <v>5.3297826887052349</v>
      </c>
      <c r="R18">
        <v>10.359553192040719</v>
      </c>
      <c r="S18">
        <v>6.4550870510894054</v>
      </c>
      <c r="T18">
        <v>0</v>
      </c>
      <c r="U18">
        <v>219.61231478159894</v>
      </c>
      <c r="V18">
        <v>5.0794722077922083</v>
      </c>
      <c r="W18">
        <v>11.348595863188535</v>
      </c>
      <c r="X18">
        <v>29.468192323765187</v>
      </c>
      <c r="Y18">
        <v>0</v>
      </c>
      <c r="Z18">
        <v>3.1880139439999997</v>
      </c>
      <c r="AA18">
        <v>6.8683151354899215</v>
      </c>
      <c r="AB18">
        <v>0</v>
      </c>
      <c r="AC18">
        <v>2.3654251241852844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16.824176068636724</v>
      </c>
      <c r="AL18">
        <v>9.7981463815834786</v>
      </c>
      <c r="AM18">
        <v>3.8634987550977553</v>
      </c>
      <c r="AN18">
        <v>0</v>
      </c>
      <c r="AO18">
        <v>0</v>
      </c>
      <c r="AP18">
        <v>0</v>
      </c>
      <c r="AQ18">
        <v>0</v>
      </c>
      <c r="AR18">
        <v>8.6354226692028995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616.13582804099883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87.099961457018765</v>
      </c>
      <c r="L19">
        <v>52.929683379823253</v>
      </c>
      <c r="M19">
        <v>0</v>
      </c>
      <c r="N19">
        <v>14.512849624331551</v>
      </c>
      <c r="O19">
        <v>48.746232813494593</v>
      </c>
      <c r="P19">
        <v>66.635090631753954</v>
      </c>
      <c r="Q19">
        <v>5.3297826887052349</v>
      </c>
      <c r="R19">
        <v>10.359553192040719</v>
      </c>
      <c r="S19">
        <v>6.4550870510894054</v>
      </c>
      <c r="T19">
        <v>0</v>
      </c>
      <c r="U19">
        <v>219.61231478159894</v>
      </c>
      <c r="V19">
        <v>5.0794722077922083</v>
      </c>
      <c r="W19">
        <v>11.348595863188535</v>
      </c>
      <c r="X19">
        <v>29.468192323765187</v>
      </c>
      <c r="Y19">
        <v>0</v>
      </c>
      <c r="Z19">
        <v>3.1880139439999997</v>
      </c>
      <c r="AA19">
        <v>6.8683151354899215</v>
      </c>
      <c r="AB19">
        <v>3.2195821826912181</v>
      </c>
      <c r="AC19">
        <v>2.3654251241852844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16.824176068636724</v>
      </c>
      <c r="AL19">
        <v>9.7981463815834786</v>
      </c>
      <c r="AM19">
        <v>3.8634987550977553</v>
      </c>
      <c r="AN19">
        <v>0</v>
      </c>
      <c r="AO19">
        <v>0</v>
      </c>
      <c r="AP19">
        <v>0</v>
      </c>
      <c r="AQ19">
        <v>0</v>
      </c>
      <c r="AR19">
        <v>8.6354226692028995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624.16560804209837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87.099961457018765</v>
      </c>
      <c r="L20">
        <v>52.929683379823253</v>
      </c>
      <c r="M20">
        <v>0</v>
      </c>
      <c r="N20">
        <v>14.512849624331551</v>
      </c>
      <c r="O20">
        <v>48.746232813494593</v>
      </c>
      <c r="P20">
        <v>66.635090631753954</v>
      </c>
      <c r="Q20">
        <v>5.3297826887052349</v>
      </c>
      <c r="R20">
        <v>10.359553192040719</v>
      </c>
      <c r="S20">
        <v>6.4550870510894054</v>
      </c>
      <c r="T20">
        <v>0</v>
      </c>
      <c r="U20">
        <v>219.61231478159894</v>
      </c>
      <c r="V20">
        <v>5.0794722077922083</v>
      </c>
      <c r="W20">
        <v>11.348595863188535</v>
      </c>
      <c r="X20">
        <v>29.468192323765187</v>
      </c>
      <c r="Y20">
        <v>0</v>
      </c>
      <c r="Z20">
        <v>3.1880139439999997</v>
      </c>
      <c r="AA20">
        <v>6.8683151354899215</v>
      </c>
      <c r="AB20">
        <v>3.2195821826912181</v>
      </c>
      <c r="AC20">
        <v>2.3654251241852844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16.824176068636724</v>
      </c>
      <c r="AL20">
        <v>9.7981463815834786</v>
      </c>
      <c r="AM20">
        <v>3.8634987550977553</v>
      </c>
      <c r="AN20">
        <v>0</v>
      </c>
      <c r="AO20">
        <v>0</v>
      </c>
      <c r="AP20">
        <v>0</v>
      </c>
      <c r="AQ20">
        <v>0</v>
      </c>
      <c r="AR20">
        <v>9.4449936000000001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624.97517897289549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87.099961457018765</v>
      </c>
      <c r="L21">
        <v>52.929683379823253</v>
      </c>
      <c r="M21">
        <v>0</v>
      </c>
      <c r="N21">
        <v>14.512849624331551</v>
      </c>
      <c r="O21">
        <v>48.746232813494593</v>
      </c>
      <c r="P21">
        <v>66.635090631753954</v>
      </c>
      <c r="Q21">
        <v>5.3339728935837254</v>
      </c>
      <c r="R21">
        <v>10.368300734704501</v>
      </c>
      <c r="S21">
        <v>6.4550870510894054</v>
      </c>
      <c r="T21">
        <v>0</v>
      </c>
      <c r="U21">
        <v>219.61231478159894</v>
      </c>
      <c r="V21">
        <v>5.0794722077922083</v>
      </c>
      <c r="W21">
        <v>11.348595863188535</v>
      </c>
      <c r="X21">
        <v>29.468192323765187</v>
      </c>
      <c r="Y21">
        <v>0</v>
      </c>
      <c r="Z21">
        <v>3.1880139439999997</v>
      </c>
      <c r="AA21">
        <v>6.8683151354899215</v>
      </c>
      <c r="AB21">
        <v>3.2195821826912181</v>
      </c>
      <c r="AC21">
        <v>2.3654251241852844</v>
      </c>
      <c r="AD21">
        <v>0</v>
      </c>
      <c r="AE21">
        <v>4.0284714038184681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16.824176068636724</v>
      </c>
      <c r="AL21">
        <v>9.7981463815834786</v>
      </c>
      <c r="AM21">
        <v>3.8634987550977553</v>
      </c>
      <c r="AN21">
        <v>0</v>
      </c>
      <c r="AO21">
        <v>0</v>
      </c>
      <c r="AP21">
        <v>0</v>
      </c>
      <c r="AQ21">
        <v>0</v>
      </c>
      <c r="AR21">
        <v>9.4449936000000001</v>
      </c>
      <c r="AS21">
        <v>7.7977403627905053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624.9881167204378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87.099961457018765</v>
      </c>
      <c r="L22">
        <v>46.19893820709666</v>
      </c>
      <c r="M22">
        <v>0</v>
      </c>
      <c r="N22">
        <v>14.512849624331551</v>
      </c>
      <c r="O22">
        <v>48.746232813494593</v>
      </c>
      <c r="P22">
        <v>66.635090631753954</v>
      </c>
      <c r="Q22">
        <v>5.3339728935837254</v>
      </c>
      <c r="R22">
        <v>10.368300734704501</v>
      </c>
      <c r="S22">
        <v>6.4576582158273386</v>
      </c>
      <c r="T22">
        <v>0</v>
      </c>
      <c r="U22">
        <v>219.61231478159894</v>
      </c>
      <c r="V22">
        <v>5.0811096587112177</v>
      </c>
      <c r="W22">
        <v>11.348595863188535</v>
      </c>
      <c r="X22">
        <v>29.468192323765187</v>
      </c>
      <c r="Y22">
        <v>0</v>
      </c>
      <c r="Z22">
        <v>3.1880139439999997</v>
      </c>
      <c r="AA22">
        <v>6.8683151354899215</v>
      </c>
      <c r="AB22">
        <v>3.2195821826912181</v>
      </c>
      <c r="AC22">
        <v>2.3654251241852844</v>
      </c>
      <c r="AD22">
        <v>0</v>
      </c>
      <c r="AE22">
        <v>4.0284714038184681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16.824176068636724</v>
      </c>
      <c r="AL22">
        <v>9.7981463815834786</v>
      </c>
      <c r="AM22">
        <v>3.8634987550977553</v>
      </c>
      <c r="AN22">
        <v>0</v>
      </c>
      <c r="AO22">
        <v>0</v>
      </c>
      <c r="AP22">
        <v>0</v>
      </c>
      <c r="AQ22">
        <v>0</v>
      </c>
      <c r="AR22">
        <v>8.5004941384057968</v>
      </c>
      <c r="AS22">
        <v>7.7977403627905053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617.31708070177399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87.099961457018765</v>
      </c>
      <c r="L23">
        <v>43.309953195912698</v>
      </c>
      <c r="M23">
        <v>0</v>
      </c>
      <c r="N23">
        <v>14.512849624331551</v>
      </c>
      <c r="O23">
        <v>48.746232813494593</v>
      </c>
      <c r="P23">
        <v>66.635090631753954</v>
      </c>
      <c r="Q23">
        <v>5.3339728935837254</v>
      </c>
      <c r="R23">
        <v>10.368300734704501</v>
      </c>
      <c r="S23">
        <v>6.4576582158273386</v>
      </c>
      <c r="T23">
        <v>0</v>
      </c>
      <c r="U23">
        <v>219.61231478159894</v>
      </c>
      <c r="V23">
        <v>5.0811096587112177</v>
      </c>
      <c r="W23">
        <v>11.348595863188535</v>
      </c>
      <c r="X23">
        <v>29.468192323765187</v>
      </c>
      <c r="Y23">
        <v>0</v>
      </c>
      <c r="Z23">
        <v>3.1880139439999997</v>
      </c>
      <c r="AA23">
        <v>6.8683151354899215</v>
      </c>
      <c r="AB23">
        <v>6.4391643653824362</v>
      </c>
      <c r="AC23">
        <v>2.3654251241852844</v>
      </c>
      <c r="AD23">
        <v>0</v>
      </c>
      <c r="AE23">
        <v>4.0284714038184681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16.824176068636724</v>
      </c>
      <c r="AL23">
        <v>6.2480933815834767</v>
      </c>
      <c r="AM23">
        <v>3.8634987550977553</v>
      </c>
      <c r="AN23">
        <v>0</v>
      </c>
      <c r="AO23">
        <v>0</v>
      </c>
      <c r="AP23">
        <v>0</v>
      </c>
      <c r="AQ23">
        <v>0</v>
      </c>
      <c r="AR23">
        <v>8.5004941384057968</v>
      </c>
      <c r="AS23">
        <v>7.7977403627905053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614.09762487328123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87.100530188230849</v>
      </c>
      <c r="L24">
        <v>60.279569115602911</v>
      </c>
      <c r="M24">
        <v>0</v>
      </c>
      <c r="N24">
        <v>14.512849624331551</v>
      </c>
      <c r="O24">
        <v>48.746232813494593</v>
      </c>
      <c r="P24">
        <v>66.635090631753954</v>
      </c>
      <c r="Q24">
        <v>5.3297826887052349</v>
      </c>
      <c r="R24">
        <v>10.357988165664043</v>
      </c>
      <c r="S24">
        <v>6.4550870510894054</v>
      </c>
      <c r="T24">
        <v>0</v>
      </c>
      <c r="U24">
        <v>219.61231478159894</v>
      </c>
      <c r="V24">
        <v>5.0794722077922083</v>
      </c>
      <c r="W24">
        <v>11.348595863188535</v>
      </c>
      <c r="X24">
        <v>29.468192323765187</v>
      </c>
      <c r="Y24">
        <v>0</v>
      </c>
      <c r="Z24">
        <v>3.1880139439999997</v>
      </c>
      <c r="AA24">
        <v>6.8683151354899215</v>
      </c>
      <c r="AB24">
        <v>6.4391643653824362</v>
      </c>
      <c r="AC24">
        <v>4.7308504602767609</v>
      </c>
      <c r="AD24">
        <v>0</v>
      </c>
      <c r="AE24">
        <v>4.0284714038184681</v>
      </c>
      <c r="AF24">
        <v>0</v>
      </c>
      <c r="AG24">
        <v>0</v>
      </c>
      <c r="AH24">
        <v>4.6299138308918115</v>
      </c>
      <c r="AI24">
        <v>0</v>
      </c>
      <c r="AJ24">
        <v>0</v>
      </c>
      <c r="AK24">
        <v>16.824176068636724</v>
      </c>
      <c r="AL24">
        <v>3.1240466907917384</v>
      </c>
      <c r="AM24">
        <v>3.8634987550977553</v>
      </c>
      <c r="AN24">
        <v>0</v>
      </c>
      <c r="AO24">
        <v>0</v>
      </c>
      <c r="AP24">
        <v>0</v>
      </c>
      <c r="AQ24">
        <v>0</v>
      </c>
      <c r="AR24">
        <v>8.5004941384057968</v>
      </c>
      <c r="AS24">
        <v>7.7977403627905053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634.92039061079913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143.67544569753943</v>
      </c>
      <c r="L25">
        <v>63.120454758684396</v>
      </c>
      <c r="M25">
        <v>0</v>
      </c>
      <c r="N25">
        <v>14.512849624331551</v>
      </c>
      <c r="O25">
        <v>48.746232813494593</v>
      </c>
      <c r="P25">
        <v>66.635090631753954</v>
      </c>
      <c r="Q25">
        <v>5.3297826887052349</v>
      </c>
      <c r="R25">
        <v>10.359553192040719</v>
      </c>
      <c r="S25">
        <v>6.4550870510894054</v>
      </c>
      <c r="T25">
        <v>0</v>
      </c>
      <c r="U25">
        <v>219.61231478159894</v>
      </c>
      <c r="V25">
        <v>5.0794722077922083</v>
      </c>
      <c r="W25">
        <v>11.348595863188535</v>
      </c>
      <c r="X25">
        <v>29.468192323765187</v>
      </c>
      <c r="Y25">
        <v>0</v>
      </c>
      <c r="Z25">
        <v>1.5940069719999999</v>
      </c>
      <c r="AA25">
        <v>6.8683151354899215</v>
      </c>
      <c r="AB25">
        <v>6.4391643653824362</v>
      </c>
      <c r="AC25">
        <v>4.7308504602767609</v>
      </c>
      <c r="AD25">
        <v>0</v>
      </c>
      <c r="AE25">
        <v>8.056942595427504</v>
      </c>
      <c r="AF25">
        <v>0</v>
      </c>
      <c r="AG25">
        <v>0</v>
      </c>
      <c r="AH25">
        <v>9.2598278776464831</v>
      </c>
      <c r="AI25">
        <v>0</v>
      </c>
      <c r="AJ25">
        <v>0</v>
      </c>
      <c r="AK25">
        <v>16.824176068636724</v>
      </c>
      <c r="AL25">
        <v>3.1240466907917384</v>
      </c>
      <c r="AM25">
        <v>3.8634987550977553</v>
      </c>
      <c r="AN25">
        <v>0</v>
      </c>
      <c r="AO25">
        <v>0</v>
      </c>
      <c r="AP25">
        <v>0.2191613288908037</v>
      </c>
      <c r="AQ25">
        <v>0</v>
      </c>
      <c r="AR25">
        <v>8.5004941384057968</v>
      </c>
      <c r="AS25">
        <v>7.7977403627905053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701.62129638482031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158.01809697955315</v>
      </c>
      <c r="L26">
        <v>63.120454758684396</v>
      </c>
      <c r="M26">
        <v>0</v>
      </c>
      <c r="N26">
        <v>14.512849624331551</v>
      </c>
      <c r="O26">
        <v>48.746232813494593</v>
      </c>
      <c r="P26">
        <v>66.635090631753954</v>
      </c>
      <c r="Q26">
        <v>5.3297826887052349</v>
      </c>
      <c r="R26">
        <v>10.359553192040719</v>
      </c>
      <c r="S26">
        <v>6.4550870510894054</v>
      </c>
      <c r="T26">
        <v>0</v>
      </c>
      <c r="U26">
        <v>219.61231478159894</v>
      </c>
      <c r="V26">
        <v>5.0794722077922083</v>
      </c>
      <c r="W26">
        <v>11.348595863188535</v>
      </c>
      <c r="X26">
        <v>29.468192323765187</v>
      </c>
      <c r="Y26">
        <v>0</v>
      </c>
      <c r="Z26">
        <v>1.5940069719999999</v>
      </c>
      <c r="AA26">
        <v>10.302472703234885</v>
      </c>
      <c r="AB26">
        <v>6.4391643653824362</v>
      </c>
      <c r="AC26">
        <v>4.7308504602767609</v>
      </c>
      <c r="AD26">
        <v>0</v>
      </c>
      <c r="AE26">
        <v>8.056942595427504</v>
      </c>
      <c r="AF26">
        <v>0</v>
      </c>
      <c r="AG26">
        <v>0</v>
      </c>
      <c r="AH26">
        <v>13.889741708538295</v>
      </c>
      <c r="AI26">
        <v>0.77785995214147574</v>
      </c>
      <c r="AJ26">
        <v>0</v>
      </c>
      <c r="AK26">
        <v>16.824176068636724</v>
      </c>
      <c r="AL26">
        <v>3.1240466907917384</v>
      </c>
      <c r="AM26">
        <v>3.8634987550977553</v>
      </c>
      <c r="AN26">
        <v>0</v>
      </c>
      <c r="AO26">
        <v>0</v>
      </c>
      <c r="AP26">
        <v>0.2191613288908037</v>
      </c>
      <c r="AQ26">
        <v>0</v>
      </c>
      <c r="AR26">
        <v>8.5004941384057968</v>
      </c>
      <c r="AS26">
        <v>7.7977403627905053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724.80587901761237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152.01080750658778</v>
      </c>
      <c r="L27">
        <v>63.120454758684396</v>
      </c>
      <c r="M27">
        <v>0</v>
      </c>
      <c r="N27">
        <v>14.512849624331551</v>
      </c>
      <c r="O27">
        <v>48.746232813494593</v>
      </c>
      <c r="P27">
        <v>66.635090631753954</v>
      </c>
      <c r="Q27">
        <v>5.3297826887052349</v>
      </c>
      <c r="R27">
        <v>10.359553192040719</v>
      </c>
      <c r="S27">
        <v>6.4550870510894054</v>
      </c>
      <c r="T27">
        <v>0</v>
      </c>
      <c r="U27">
        <v>219.61231478159894</v>
      </c>
      <c r="V27">
        <v>5.0794722077922083</v>
      </c>
      <c r="W27">
        <v>11.348595863188535</v>
      </c>
      <c r="X27">
        <v>29.468192323765187</v>
      </c>
      <c r="Y27">
        <v>0</v>
      </c>
      <c r="Z27">
        <v>1.5940069719999999</v>
      </c>
      <c r="AA27">
        <v>10.302472703234885</v>
      </c>
      <c r="AB27">
        <v>6.4391643653824362</v>
      </c>
      <c r="AC27">
        <v>4.7308504602767609</v>
      </c>
      <c r="AD27">
        <v>1.9373112689015457</v>
      </c>
      <c r="AE27">
        <v>8.056942595427504</v>
      </c>
      <c r="AF27">
        <v>0</v>
      </c>
      <c r="AG27">
        <v>0</v>
      </c>
      <c r="AH27">
        <v>20.834612670738871</v>
      </c>
      <c r="AI27">
        <v>0.77785995214147574</v>
      </c>
      <c r="AJ27">
        <v>0</v>
      </c>
      <c r="AK27">
        <v>16.824176068636724</v>
      </c>
      <c r="AL27">
        <v>3.1240466907917384</v>
      </c>
      <c r="AM27">
        <v>3.8634987550977553</v>
      </c>
      <c r="AN27">
        <v>0</v>
      </c>
      <c r="AO27">
        <v>0</v>
      </c>
      <c r="AP27">
        <v>0.2191613288908037</v>
      </c>
      <c r="AQ27">
        <v>0</v>
      </c>
      <c r="AR27">
        <v>8.5004941384057968</v>
      </c>
      <c r="AS27">
        <v>7.7977403627905053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727.68077177574924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152.00891860237576</v>
      </c>
      <c r="L28">
        <v>63.120454758684396</v>
      </c>
      <c r="M28">
        <v>0</v>
      </c>
      <c r="N28">
        <v>14.512849624331551</v>
      </c>
      <c r="O28">
        <v>48.746232813494593</v>
      </c>
      <c r="P28">
        <v>66.635090631753954</v>
      </c>
      <c r="Q28">
        <v>5.3297826887052349</v>
      </c>
      <c r="R28">
        <v>10.359553192040719</v>
      </c>
      <c r="S28">
        <v>6.4550870510894054</v>
      </c>
      <c r="T28">
        <v>0</v>
      </c>
      <c r="U28">
        <v>219.61231478159894</v>
      </c>
      <c r="V28">
        <v>5.0794722077922083</v>
      </c>
      <c r="W28">
        <v>11.348595863188535</v>
      </c>
      <c r="X28">
        <v>29.468192323765187</v>
      </c>
      <c r="Y28">
        <v>0</v>
      </c>
      <c r="Z28">
        <v>1.5940069719999999</v>
      </c>
      <c r="AA28">
        <v>10.302472703234885</v>
      </c>
      <c r="AB28">
        <v>6.4391643653824362</v>
      </c>
      <c r="AC28">
        <v>7.1034341994578485</v>
      </c>
      <c r="AD28">
        <v>3.8746223246176172</v>
      </c>
      <c r="AE28">
        <v>8.056942595427504</v>
      </c>
      <c r="AF28">
        <v>0</v>
      </c>
      <c r="AG28">
        <v>0</v>
      </c>
      <c r="AH28">
        <v>28.589718402241516</v>
      </c>
      <c r="AI28">
        <v>1.8668634189678897</v>
      </c>
      <c r="AJ28">
        <v>0</v>
      </c>
      <c r="AK28">
        <v>16.824176068636724</v>
      </c>
      <c r="AL28">
        <v>9.3721398184165245</v>
      </c>
      <c r="AM28">
        <v>3.8634987550977553</v>
      </c>
      <c r="AN28">
        <v>0</v>
      </c>
      <c r="AO28">
        <v>0</v>
      </c>
      <c r="AP28">
        <v>0.2191613288908037</v>
      </c>
      <c r="AQ28">
        <v>0</v>
      </c>
      <c r="AR28">
        <v>8.5004941384057968</v>
      </c>
      <c r="AS28">
        <v>7.7977403627905053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747.08097999238805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152.01080750658778</v>
      </c>
      <c r="L29">
        <v>63.120454758684396</v>
      </c>
      <c r="M29">
        <v>0</v>
      </c>
      <c r="N29">
        <v>14.512849624331551</v>
      </c>
      <c r="O29">
        <v>48.746232813494593</v>
      </c>
      <c r="P29">
        <v>66.635090631753954</v>
      </c>
      <c r="Q29">
        <v>5.3297826887052349</v>
      </c>
      <c r="R29">
        <v>10.359553192040719</v>
      </c>
      <c r="S29">
        <v>6.4550870510894054</v>
      </c>
      <c r="T29">
        <v>0</v>
      </c>
      <c r="U29">
        <v>219.61231478159894</v>
      </c>
      <c r="V29">
        <v>5.0794722077922083</v>
      </c>
      <c r="W29">
        <v>11.348595863188535</v>
      </c>
      <c r="X29">
        <v>29.468192323765187</v>
      </c>
      <c r="Y29">
        <v>0</v>
      </c>
      <c r="Z29">
        <v>4.7820209160000005</v>
      </c>
      <c r="AA29">
        <v>10.302472703234885</v>
      </c>
      <c r="AB29">
        <v>9.6587463411429422</v>
      </c>
      <c r="AC29">
        <v>7.1034341994578485</v>
      </c>
      <c r="AD29">
        <v>6.6992221951813109</v>
      </c>
      <c r="AE29">
        <v>12.085413787036538</v>
      </c>
      <c r="AF29">
        <v>0</v>
      </c>
      <c r="AG29">
        <v>0</v>
      </c>
      <c r="AH29">
        <v>28.589718402241516</v>
      </c>
      <c r="AI29">
        <v>4.8227307285546042</v>
      </c>
      <c r="AJ29">
        <v>0</v>
      </c>
      <c r="AK29">
        <v>16.824176068636724</v>
      </c>
      <c r="AL29">
        <v>19.40032960189329</v>
      </c>
      <c r="AM29">
        <v>3.8713193996268007</v>
      </c>
      <c r="AN29">
        <v>0</v>
      </c>
      <c r="AO29">
        <v>0</v>
      </c>
      <c r="AP29">
        <v>1.4402030909845902</v>
      </c>
      <c r="AQ29">
        <v>0</v>
      </c>
      <c r="AR29">
        <v>8.5004941384057968</v>
      </c>
      <c r="AS29">
        <v>7.8595646675390345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774.61827968296814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152.01080750658778</v>
      </c>
      <c r="L30">
        <v>63.120454758684396</v>
      </c>
      <c r="M30">
        <v>0</v>
      </c>
      <c r="N30">
        <v>14.512849624331551</v>
      </c>
      <c r="O30">
        <v>48.746232813494593</v>
      </c>
      <c r="P30">
        <v>66.635090631753954</v>
      </c>
      <c r="Q30">
        <v>5.3297826887052349</v>
      </c>
      <c r="R30">
        <v>10.359553192040719</v>
      </c>
      <c r="S30">
        <v>6.4550870510894054</v>
      </c>
      <c r="T30">
        <v>0</v>
      </c>
      <c r="U30">
        <v>219.61231478159894</v>
      </c>
      <c r="V30">
        <v>5.0794722077922083</v>
      </c>
      <c r="W30">
        <v>11.348595863188535</v>
      </c>
      <c r="X30">
        <v>29.468192323765187</v>
      </c>
      <c r="Y30">
        <v>0</v>
      </c>
      <c r="Z30">
        <v>4.7820209160000005</v>
      </c>
      <c r="AA30">
        <v>10.302472703234885</v>
      </c>
      <c r="AB30">
        <v>9.6587463411429422</v>
      </c>
      <c r="AC30">
        <v>7.1034341994578485</v>
      </c>
      <c r="AD30">
        <v>6.6992221951813109</v>
      </c>
      <c r="AE30">
        <v>12.085413787036538</v>
      </c>
      <c r="AF30">
        <v>0</v>
      </c>
      <c r="AG30">
        <v>0</v>
      </c>
      <c r="AH30">
        <v>28.589718402241516</v>
      </c>
      <c r="AI30">
        <v>4.8227307285546042</v>
      </c>
      <c r="AJ30">
        <v>0</v>
      </c>
      <c r="AK30">
        <v>16.824176068636724</v>
      </c>
      <c r="AL30">
        <v>19.40032960189329</v>
      </c>
      <c r="AM30">
        <v>3.8713193996268007</v>
      </c>
      <c r="AN30">
        <v>0</v>
      </c>
      <c r="AO30">
        <v>0</v>
      </c>
      <c r="AP30">
        <v>1.4402030909845902</v>
      </c>
      <c r="AQ30">
        <v>0</v>
      </c>
      <c r="AR30">
        <v>8.5004941384057968</v>
      </c>
      <c r="AS30">
        <v>7.8595646675390345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774.61827968296814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158.01859027671418</v>
      </c>
      <c r="L31">
        <v>63.120454758684396</v>
      </c>
      <c r="M31">
        <v>0</v>
      </c>
      <c r="N31">
        <v>14.512849624331551</v>
      </c>
      <c r="O31">
        <v>48.746232813494593</v>
      </c>
      <c r="P31">
        <v>66.635090631753954</v>
      </c>
      <c r="Q31">
        <v>5.3297826887052349</v>
      </c>
      <c r="R31">
        <v>10.359553192040719</v>
      </c>
      <c r="S31">
        <v>6.4550870510894054</v>
      </c>
      <c r="T31">
        <v>0</v>
      </c>
      <c r="U31">
        <v>219.61231478159894</v>
      </c>
      <c r="V31">
        <v>5.0794722077922083</v>
      </c>
      <c r="W31">
        <v>11.348595863188535</v>
      </c>
      <c r="X31">
        <v>29.468192323765187</v>
      </c>
      <c r="Y31">
        <v>0</v>
      </c>
      <c r="Z31">
        <v>4.7820209160000005</v>
      </c>
      <c r="AA31">
        <v>10.302472703234885</v>
      </c>
      <c r="AB31">
        <v>9.6587463411429422</v>
      </c>
      <c r="AC31">
        <v>7.1034341994578485</v>
      </c>
      <c r="AD31">
        <v>6.6992221951813109</v>
      </c>
      <c r="AE31">
        <v>12.085413787036538</v>
      </c>
      <c r="AF31">
        <v>0</v>
      </c>
      <c r="AG31">
        <v>0</v>
      </c>
      <c r="AH31">
        <v>28.589718402241516</v>
      </c>
      <c r="AI31">
        <v>4.8227307285546042</v>
      </c>
      <c r="AJ31">
        <v>0</v>
      </c>
      <c r="AK31">
        <v>16.824176068636724</v>
      </c>
      <c r="AL31">
        <v>19.40032960189329</v>
      </c>
      <c r="AM31">
        <v>3.8713193996268007</v>
      </c>
      <c r="AN31">
        <v>0</v>
      </c>
      <c r="AO31">
        <v>0</v>
      </c>
      <c r="AP31">
        <v>1.4402030909845902</v>
      </c>
      <c r="AQ31">
        <v>0</v>
      </c>
      <c r="AR31">
        <v>8.5004941384057968</v>
      </c>
      <c r="AS31">
        <v>7.8595646675390345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780.62606245309451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158.0209636247985</v>
      </c>
      <c r="L32">
        <v>63.119740814220272</v>
      </c>
      <c r="M32">
        <v>0</v>
      </c>
      <c r="N32">
        <v>14.512849624331551</v>
      </c>
      <c r="O32">
        <v>48.746232813494593</v>
      </c>
      <c r="P32">
        <v>66.635090631753954</v>
      </c>
      <c r="Q32">
        <v>5.3339728935837254</v>
      </c>
      <c r="R32">
        <v>10.368300734704501</v>
      </c>
      <c r="S32">
        <v>3.8495715913415798</v>
      </c>
      <c r="T32">
        <v>0</v>
      </c>
      <c r="U32">
        <v>219.61231478159894</v>
      </c>
      <c r="V32">
        <v>5.0811096587112177</v>
      </c>
      <c r="W32">
        <v>11.347565921750663</v>
      </c>
      <c r="X32">
        <v>29.4683499988408</v>
      </c>
      <c r="Y32">
        <v>0</v>
      </c>
      <c r="Z32">
        <v>4.7820209160000005</v>
      </c>
      <c r="AA32">
        <v>10.302472703234885</v>
      </c>
      <c r="AB32">
        <v>9.6587463411429422</v>
      </c>
      <c r="AC32">
        <v>7.1034341994578485</v>
      </c>
      <c r="AD32">
        <v>6.6992221951813109</v>
      </c>
      <c r="AE32">
        <v>12.085413787036538</v>
      </c>
      <c r="AF32">
        <v>0</v>
      </c>
      <c r="AG32">
        <v>0</v>
      </c>
      <c r="AH32">
        <v>28.589718402241516</v>
      </c>
      <c r="AI32">
        <v>4.8227307285546042</v>
      </c>
      <c r="AJ32">
        <v>0</v>
      </c>
      <c r="AK32">
        <v>16.824176068636724</v>
      </c>
      <c r="AL32">
        <v>19.40032960189329</v>
      </c>
      <c r="AM32">
        <v>3.8713193996268007</v>
      </c>
      <c r="AN32">
        <v>0</v>
      </c>
      <c r="AO32">
        <v>0</v>
      </c>
      <c r="AP32">
        <v>1.4402030909845902</v>
      </c>
      <c r="AQ32">
        <v>0</v>
      </c>
      <c r="AR32">
        <v>8.5004941384057968</v>
      </c>
      <c r="AS32">
        <v>7.8595646675390345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778.03590932906604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86.620369348242676</v>
      </c>
      <c r="L33">
        <v>63.119952771613967</v>
      </c>
      <c r="M33">
        <v>0</v>
      </c>
      <c r="N33">
        <v>14.512849624331551</v>
      </c>
      <c r="O33">
        <v>48.746232813494593</v>
      </c>
      <c r="P33">
        <v>66.635090631753954</v>
      </c>
      <c r="Q33">
        <v>5.3339728935837254</v>
      </c>
      <c r="R33">
        <v>10.368300734704501</v>
      </c>
      <c r="S33">
        <v>3.8495715913415798</v>
      </c>
      <c r="T33">
        <v>0</v>
      </c>
      <c r="U33">
        <v>219.61231478159894</v>
      </c>
      <c r="V33">
        <v>5.0814914053208131</v>
      </c>
      <c r="W33">
        <v>11.348595863188535</v>
      </c>
      <c r="X33">
        <v>29.468192323765187</v>
      </c>
      <c r="Y33">
        <v>0</v>
      </c>
      <c r="Z33">
        <v>3.1880139439999997</v>
      </c>
      <c r="AA33">
        <v>10.302472703234885</v>
      </c>
      <c r="AB33">
        <v>9.6587463411429422</v>
      </c>
      <c r="AC33">
        <v>7.1034341994578485</v>
      </c>
      <c r="AD33">
        <v>4.4661482722445234</v>
      </c>
      <c r="AE33">
        <v>8.056942595427504</v>
      </c>
      <c r="AF33">
        <v>0</v>
      </c>
      <c r="AG33">
        <v>0</v>
      </c>
      <c r="AH33">
        <v>28.589718402241516</v>
      </c>
      <c r="AI33">
        <v>4.8227307285546042</v>
      </c>
      <c r="AJ33">
        <v>0</v>
      </c>
      <c r="AK33">
        <v>16.824176068636724</v>
      </c>
      <c r="AL33">
        <v>19.40032960189329</v>
      </c>
      <c r="AM33">
        <v>3.8634987550977553</v>
      </c>
      <c r="AN33">
        <v>0</v>
      </c>
      <c r="AO33">
        <v>0</v>
      </c>
      <c r="AP33">
        <v>0</v>
      </c>
      <c r="AQ33">
        <v>0</v>
      </c>
      <c r="AR33">
        <v>9.4449936000000001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698.21588035766183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86.620369348242676</v>
      </c>
      <c r="L34">
        <v>63.12022878593217</v>
      </c>
      <c r="M34">
        <v>0</v>
      </c>
      <c r="N34">
        <v>14.512849624331551</v>
      </c>
      <c r="O34">
        <v>48.746232813494593</v>
      </c>
      <c r="P34">
        <v>66.635090631753954</v>
      </c>
      <c r="Q34">
        <v>5.3339728935837254</v>
      </c>
      <c r="R34">
        <v>10.368300734704501</v>
      </c>
      <c r="S34">
        <v>6.4557596084178881</v>
      </c>
      <c r="T34">
        <v>0</v>
      </c>
      <c r="U34">
        <v>219.61231478159894</v>
      </c>
      <c r="V34">
        <v>5.0825387323767934</v>
      </c>
      <c r="W34">
        <v>11.348595863188535</v>
      </c>
      <c r="X34">
        <v>29.468192323765187</v>
      </c>
      <c r="Y34">
        <v>0</v>
      </c>
      <c r="Z34">
        <v>3.1880139439999997</v>
      </c>
      <c r="AA34">
        <v>10.300155598101268</v>
      </c>
      <c r="AB34">
        <v>9.6587463411429422</v>
      </c>
      <c r="AC34">
        <v>7.1034341994578485</v>
      </c>
      <c r="AD34">
        <v>2.2279077993476721</v>
      </c>
      <c r="AE34">
        <v>8.056942595427504</v>
      </c>
      <c r="AF34">
        <v>0</v>
      </c>
      <c r="AG34">
        <v>0</v>
      </c>
      <c r="AH34">
        <v>20.834612670738871</v>
      </c>
      <c r="AI34">
        <v>4.8227307285546042</v>
      </c>
      <c r="AJ34">
        <v>0</v>
      </c>
      <c r="AK34">
        <v>16.824176068636724</v>
      </c>
      <c r="AL34">
        <v>19.40032960189329</v>
      </c>
      <c r="AM34">
        <v>3.8634987550977553</v>
      </c>
      <c r="AN34">
        <v>0</v>
      </c>
      <c r="AO34">
        <v>0</v>
      </c>
      <c r="AP34">
        <v>0</v>
      </c>
      <c r="AQ34">
        <v>0</v>
      </c>
      <c r="AR34">
        <v>9.4449936000000001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690.82772840657935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88.960471901150399</v>
      </c>
      <c r="L35">
        <v>34.649716438255467</v>
      </c>
      <c r="M35">
        <v>0</v>
      </c>
      <c r="N35">
        <v>14.512849624331551</v>
      </c>
      <c r="O35">
        <v>48.746232813494593</v>
      </c>
      <c r="P35">
        <v>66.635090631753954</v>
      </c>
      <c r="Q35">
        <v>5.3339728935837254</v>
      </c>
      <c r="R35">
        <v>10.368300734704501</v>
      </c>
      <c r="S35">
        <v>6.4550870510894054</v>
      </c>
      <c r="T35">
        <v>0</v>
      </c>
      <c r="U35">
        <v>219.61231478159894</v>
      </c>
      <c r="V35">
        <v>5.0825387323767934</v>
      </c>
      <c r="W35">
        <v>11.348595863188535</v>
      </c>
      <c r="X35">
        <v>29.468192323765187</v>
      </c>
      <c r="Y35">
        <v>0</v>
      </c>
      <c r="Z35">
        <v>3.1880139439999997</v>
      </c>
      <c r="AA35">
        <v>10.300155598101268</v>
      </c>
      <c r="AB35">
        <v>6.4391643653824362</v>
      </c>
      <c r="AC35">
        <v>4.7308504602767609</v>
      </c>
      <c r="AD35">
        <v>2.1956193670265933</v>
      </c>
      <c r="AE35">
        <v>8.056942595427504</v>
      </c>
      <c r="AF35">
        <v>0</v>
      </c>
      <c r="AG35">
        <v>0</v>
      </c>
      <c r="AH35">
        <v>13.889741708538295</v>
      </c>
      <c r="AI35">
        <v>3.7337270498319843</v>
      </c>
      <c r="AJ35">
        <v>0</v>
      </c>
      <c r="AK35">
        <v>16.824176068636724</v>
      </c>
      <c r="AL35">
        <v>9.3721398184165245</v>
      </c>
      <c r="AM35">
        <v>3.8634987550977553</v>
      </c>
      <c r="AN35">
        <v>0</v>
      </c>
      <c r="AO35">
        <v>0</v>
      </c>
      <c r="AP35">
        <v>0</v>
      </c>
      <c r="AQ35">
        <v>0</v>
      </c>
      <c r="AR35">
        <v>8.5004941384057968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640.06562802122494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86.619677316156569</v>
      </c>
      <c r="L36">
        <v>34.649716438255467</v>
      </c>
      <c r="M36">
        <v>0</v>
      </c>
      <c r="N36">
        <v>14.512849624331551</v>
      </c>
      <c r="O36">
        <v>48.746232813494593</v>
      </c>
      <c r="P36">
        <v>66.635090631753954</v>
      </c>
      <c r="Q36">
        <v>5.3339728935837254</v>
      </c>
      <c r="R36">
        <v>10.368300734704501</v>
      </c>
      <c r="S36">
        <v>6.4550870510894054</v>
      </c>
      <c r="T36">
        <v>0</v>
      </c>
      <c r="U36">
        <v>219.61231478159894</v>
      </c>
      <c r="V36">
        <v>5.0825387323767934</v>
      </c>
      <c r="W36">
        <v>11.348595863188535</v>
      </c>
      <c r="X36">
        <v>29.468192323765187</v>
      </c>
      <c r="Y36">
        <v>0</v>
      </c>
      <c r="Z36">
        <v>3.1880139439999997</v>
      </c>
      <c r="AA36">
        <v>8.4965662222222242</v>
      </c>
      <c r="AB36">
        <v>6.4391643653824362</v>
      </c>
      <c r="AC36">
        <v>4.7308504602767609</v>
      </c>
      <c r="AD36">
        <v>0</v>
      </c>
      <c r="AE36">
        <v>8.056942595427504</v>
      </c>
      <c r="AF36">
        <v>0</v>
      </c>
      <c r="AG36">
        <v>0</v>
      </c>
      <c r="AH36">
        <v>9.2598278776464831</v>
      </c>
      <c r="AI36">
        <v>0.77785995214147574</v>
      </c>
      <c r="AJ36">
        <v>0</v>
      </c>
      <c r="AK36">
        <v>16.824176068636724</v>
      </c>
      <c r="AL36">
        <v>6.5320974184165239</v>
      </c>
      <c r="AM36">
        <v>3.8634987550977553</v>
      </c>
      <c r="AN36">
        <v>0</v>
      </c>
      <c r="AO36">
        <v>0</v>
      </c>
      <c r="AP36">
        <v>0</v>
      </c>
      <c r="AQ36">
        <v>0</v>
      </c>
      <c r="AR36">
        <v>8.5004941384057968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623.2998013647433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86.619677316156569</v>
      </c>
      <c r="L37">
        <v>34.649716438255467</v>
      </c>
      <c r="M37">
        <v>0</v>
      </c>
      <c r="N37">
        <v>14.512849624331551</v>
      </c>
      <c r="O37">
        <v>48.746232813494593</v>
      </c>
      <c r="P37">
        <v>66.635090631753954</v>
      </c>
      <c r="Q37">
        <v>5.3339728935837254</v>
      </c>
      <c r="R37">
        <v>10.368300734704501</v>
      </c>
      <c r="S37">
        <v>6.4550870510894054</v>
      </c>
      <c r="T37">
        <v>0</v>
      </c>
      <c r="U37">
        <v>219.61231478159894</v>
      </c>
      <c r="V37">
        <v>5.0825387323767934</v>
      </c>
      <c r="W37">
        <v>11.348595863188535</v>
      </c>
      <c r="X37">
        <v>29.468192323765187</v>
      </c>
      <c r="Y37">
        <v>0</v>
      </c>
      <c r="Z37">
        <v>3.1880139439999997</v>
      </c>
      <c r="AA37">
        <v>6.8683151354899215</v>
      </c>
      <c r="AB37">
        <v>6.4391643653824362</v>
      </c>
      <c r="AC37">
        <v>4.7308504602767609</v>
      </c>
      <c r="AD37">
        <v>0</v>
      </c>
      <c r="AE37">
        <v>8.056942595427504</v>
      </c>
      <c r="AF37">
        <v>0</v>
      </c>
      <c r="AG37">
        <v>0</v>
      </c>
      <c r="AH37">
        <v>4.5141662225686625</v>
      </c>
      <c r="AI37">
        <v>0.77785995214147574</v>
      </c>
      <c r="AJ37">
        <v>0</v>
      </c>
      <c r="AK37">
        <v>16.824176068636724</v>
      </c>
      <c r="AL37">
        <v>6.5320974184165239</v>
      </c>
      <c r="AM37">
        <v>3.8634987550977553</v>
      </c>
      <c r="AN37">
        <v>0</v>
      </c>
      <c r="AO37">
        <v>0</v>
      </c>
      <c r="AP37">
        <v>0</v>
      </c>
      <c r="AQ37">
        <v>0</v>
      </c>
      <c r="AR37">
        <v>8.5004941384057968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616.92588862293314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86.619677316156569</v>
      </c>
      <c r="L38">
        <v>34.649716438255467</v>
      </c>
      <c r="M38">
        <v>0</v>
      </c>
      <c r="N38">
        <v>14.512849624331551</v>
      </c>
      <c r="O38">
        <v>48.746232813494593</v>
      </c>
      <c r="P38">
        <v>66.635090631753954</v>
      </c>
      <c r="Q38">
        <v>5.3339728935837254</v>
      </c>
      <c r="R38">
        <v>10.368300734704501</v>
      </c>
      <c r="S38">
        <v>6.4550870510894054</v>
      </c>
      <c r="T38">
        <v>0</v>
      </c>
      <c r="U38">
        <v>219.61231478159894</v>
      </c>
      <c r="V38">
        <v>5.0825387323767934</v>
      </c>
      <c r="W38">
        <v>11.348595863188535</v>
      </c>
      <c r="X38">
        <v>29.468192323765187</v>
      </c>
      <c r="Y38">
        <v>0</v>
      </c>
      <c r="Z38">
        <v>3.1880139439999997</v>
      </c>
      <c r="AA38">
        <v>6.8683151354899215</v>
      </c>
      <c r="AB38">
        <v>6.4391643653824362</v>
      </c>
      <c r="AC38">
        <v>2.3654251241852844</v>
      </c>
      <c r="AD38">
        <v>0</v>
      </c>
      <c r="AE38">
        <v>4.0284714038184681</v>
      </c>
      <c r="AF38">
        <v>0</v>
      </c>
      <c r="AG38">
        <v>0</v>
      </c>
      <c r="AH38">
        <v>0</v>
      </c>
      <c r="AI38">
        <v>0.77785995214147574</v>
      </c>
      <c r="AJ38">
        <v>0</v>
      </c>
      <c r="AK38">
        <v>16.824176068636724</v>
      </c>
      <c r="AL38">
        <v>6.5320974184165239</v>
      </c>
      <c r="AM38">
        <v>3.8634987550977553</v>
      </c>
      <c r="AN38">
        <v>0</v>
      </c>
      <c r="AO38">
        <v>0</v>
      </c>
      <c r="AP38">
        <v>0</v>
      </c>
      <c r="AQ38">
        <v>0</v>
      </c>
      <c r="AR38">
        <v>8.5004941384057968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606.01782587266405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86.619677316156569</v>
      </c>
      <c r="L39">
        <v>34.65008058363702</v>
      </c>
      <c r="M39">
        <v>0</v>
      </c>
      <c r="N39">
        <v>14.512849624331551</v>
      </c>
      <c r="O39">
        <v>48.746232813494593</v>
      </c>
      <c r="P39">
        <v>66.635090631753954</v>
      </c>
      <c r="Q39">
        <v>5.3352102052117267</v>
      </c>
      <c r="R39">
        <v>10.368300734704501</v>
      </c>
      <c r="S39">
        <v>6.4538311927877956</v>
      </c>
      <c r="T39">
        <v>0</v>
      </c>
      <c r="U39">
        <v>219.61231478159894</v>
      </c>
      <c r="V39">
        <v>5.0794722077922083</v>
      </c>
      <c r="W39">
        <v>11.348595863188535</v>
      </c>
      <c r="X39">
        <v>29.468192323765187</v>
      </c>
      <c r="Y39">
        <v>0</v>
      </c>
      <c r="Z39">
        <v>3.1880139439999997</v>
      </c>
      <c r="AA39">
        <v>4.8275944444444461</v>
      </c>
      <c r="AB39">
        <v>6.4391643653824362</v>
      </c>
      <c r="AC39">
        <v>2.3654251241852844</v>
      </c>
      <c r="AD39">
        <v>0</v>
      </c>
      <c r="AE39">
        <v>4.0284714038184681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16.824176068636724</v>
      </c>
      <c r="AL39">
        <v>6.5320974184165239</v>
      </c>
      <c r="AM39">
        <v>3.8634987550977553</v>
      </c>
      <c r="AN39">
        <v>0</v>
      </c>
      <c r="AO39">
        <v>0</v>
      </c>
      <c r="AP39">
        <v>0</v>
      </c>
      <c r="AQ39">
        <v>0</v>
      </c>
      <c r="AR39">
        <v>8.5004941384057968</v>
      </c>
      <c r="AS39">
        <v>7.7977403627905053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603.19652430360043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86.619677316156569</v>
      </c>
      <c r="L40">
        <v>34.65008058363702</v>
      </c>
      <c r="M40">
        <v>0</v>
      </c>
      <c r="N40">
        <v>14.512849624331551</v>
      </c>
      <c r="O40">
        <v>48.746232813494593</v>
      </c>
      <c r="P40">
        <v>66.635090631753954</v>
      </c>
      <c r="Q40">
        <v>5.3352102052117267</v>
      </c>
      <c r="R40">
        <v>10.368300734704501</v>
      </c>
      <c r="S40">
        <v>6.4538311927877956</v>
      </c>
      <c r="T40">
        <v>0</v>
      </c>
      <c r="U40">
        <v>219.61231478159894</v>
      </c>
      <c r="V40">
        <v>5.0794722077922083</v>
      </c>
      <c r="W40">
        <v>11.348595863188535</v>
      </c>
      <c r="X40">
        <v>29.468192323765187</v>
      </c>
      <c r="Y40">
        <v>0</v>
      </c>
      <c r="Z40">
        <v>3.1880139439999997</v>
      </c>
      <c r="AA40">
        <v>3.4341575677449607</v>
      </c>
      <c r="AB40">
        <v>6.4391643653824362</v>
      </c>
      <c r="AC40">
        <v>2.3654251241852844</v>
      </c>
      <c r="AD40">
        <v>0</v>
      </c>
      <c r="AE40">
        <v>4.0284714038184681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16.824176068636724</v>
      </c>
      <c r="AL40">
        <v>6.5320974184165239</v>
      </c>
      <c r="AM40">
        <v>3.8634987550977553</v>
      </c>
      <c r="AN40">
        <v>0</v>
      </c>
      <c r="AO40">
        <v>0</v>
      </c>
      <c r="AP40">
        <v>0</v>
      </c>
      <c r="AQ40">
        <v>0</v>
      </c>
      <c r="AR40">
        <v>8.5004941384057968</v>
      </c>
      <c r="AS40">
        <v>7.7977403627905053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601.8030874269009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86.619677316156569</v>
      </c>
      <c r="L41">
        <v>52.930901806697541</v>
      </c>
      <c r="M41">
        <v>0</v>
      </c>
      <c r="N41">
        <v>14.512849624331551</v>
      </c>
      <c r="O41">
        <v>48.746232813494593</v>
      </c>
      <c r="P41">
        <v>66.635090631753954</v>
      </c>
      <c r="Q41">
        <v>5.3352102052117267</v>
      </c>
      <c r="R41">
        <v>10.358785677807486</v>
      </c>
      <c r="S41">
        <v>6.4538311927877956</v>
      </c>
      <c r="T41">
        <v>0</v>
      </c>
      <c r="U41">
        <v>219.61231478159894</v>
      </c>
      <c r="V41">
        <v>5.0825387323767934</v>
      </c>
      <c r="W41">
        <v>11.348595863188535</v>
      </c>
      <c r="X41">
        <v>29.468192323765187</v>
      </c>
      <c r="Y41">
        <v>0</v>
      </c>
      <c r="Z41">
        <v>3.1880139439999997</v>
      </c>
      <c r="AA41">
        <v>3.4341575677449607</v>
      </c>
      <c r="AB41">
        <v>3.2195821826912181</v>
      </c>
      <c r="AC41">
        <v>0</v>
      </c>
      <c r="AD41">
        <v>0</v>
      </c>
      <c r="AE41">
        <v>4.0284714038184681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16.824176068636724</v>
      </c>
      <c r="AL41">
        <v>6.5320974184165239</v>
      </c>
      <c r="AM41">
        <v>3.8634987550977553</v>
      </c>
      <c r="AN41">
        <v>0</v>
      </c>
      <c r="AO41">
        <v>0</v>
      </c>
      <c r="AP41">
        <v>0.18785267645965209</v>
      </c>
      <c r="AQ41">
        <v>0</v>
      </c>
      <c r="AR41">
        <v>8.5004941384057968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614.68030548723198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86.619677316156569</v>
      </c>
      <c r="L42">
        <v>48.1205723717488</v>
      </c>
      <c r="M42">
        <v>0</v>
      </c>
      <c r="N42">
        <v>14.512849624331551</v>
      </c>
      <c r="O42">
        <v>48.746232813494593</v>
      </c>
      <c r="P42">
        <v>66.635090631753954</v>
      </c>
      <c r="Q42">
        <v>5.3352102052117267</v>
      </c>
      <c r="R42">
        <v>10.358785677807486</v>
      </c>
      <c r="S42">
        <v>6.4538311927877956</v>
      </c>
      <c r="T42">
        <v>0</v>
      </c>
      <c r="U42">
        <v>219.61231478159894</v>
      </c>
      <c r="V42">
        <v>5.0825387323767934</v>
      </c>
      <c r="W42">
        <v>11.348595863188535</v>
      </c>
      <c r="X42">
        <v>29.468192323765187</v>
      </c>
      <c r="Y42">
        <v>0</v>
      </c>
      <c r="Z42">
        <v>3.1880139439999997</v>
      </c>
      <c r="AA42">
        <v>3.4341575677449607</v>
      </c>
      <c r="AB42">
        <v>3.2195821826912181</v>
      </c>
      <c r="AC42">
        <v>0</v>
      </c>
      <c r="AD42">
        <v>0</v>
      </c>
      <c r="AE42">
        <v>4.0284714038184681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16.824176068636724</v>
      </c>
      <c r="AL42">
        <v>6.5320974184165239</v>
      </c>
      <c r="AM42">
        <v>3.8634987550977553</v>
      </c>
      <c r="AN42">
        <v>0</v>
      </c>
      <c r="AO42">
        <v>0</v>
      </c>
      <c r="AP42">
        <v>0.18785267645965209</v>
      </c>
      <c r="AQ42">
        <v>0</v>
      </c>
      <c r="AR42">
        <v>8.5004941384057968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609.86997605228339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86.619677316156569</v>
      </c>
      <c r="L43">
        <v>52.930901806697541</v>
      </c>
      <c r="M43">
        <v>0</v>
      </c>
      <c r="N43">
        <v>14.512849624331551</v>
      </c>
      <c r="O43">
        <v>48.746232813494593</v>
      </c>
      <c r="P43">
        <v>66.635090631753954</v>
      </c>
      <c r="Q43">
        <v>5.3352102052117267</v>
      </c>
      <c r="R43">
        <v>10.358785677807486</v>
      </c>
      <c r="S43">
        <v>6.4538311927877956</v>
      </c>
      <c r="T43">
        <v>0</v>
      </c>
      <c r="U43">
        <v>219.61231478159894</v>
      </c>
      <c r="V43">
        <v>5.0825387323767934</v>
      </c>
      <c r="W43">
        <v>11.348595863188535</v>
      </c>
      <c r="X43">
        <v>29.468192323765187</v>
      </c>
      <c r="Y43">
        <v>0</v>
      </c>
      <c r="Z43">
        <v>3.1880139439999997</v>
      </c>
      <c r="AA43">
        <v>3.4341575677449607</v>
      </c>
      <c r="AB43">
        <v>3.2195821826912181</v>
      </c>
      <c r="AC43">
        <v>0</v>
      </c>
      <c r="AD43">
        <v>0</v>
      </c>
      <c r="AE43">
        <v>4.0284714038184681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16.824176068636724</v>
      </c>
      <c r="AL43">
        <v>6.5320974184165239</v>
      </c>
      <c r="AM43">
        <v>3.8634987550977553</v>
      </c>
      <c r="AN43">
        <v>0</v>
      </c>
      <c r="AO43">
        <v>0</v>
      </c>
      <c r="AP43">
        <v>0.18785267645965209</v>
      </c>
      <c r="AQ43">
        <v>0</v>
      </c>
      <c r="AR43">
        <v>9.4449936000000001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615.62480494882618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86.619677316156569</v>
      </c>
      <c r="L44">
        <v>52.930901806697541</v>
      </c>
      <c r="M44">
        <v>0</v>
      </c>
      <c r="N44">
        <v>14.512849624331551</v>
      </c>
      <c r="O44">
        <v>48.746232813494593</v>
      </c>
      <c r="P44">
        <v>66.635090631753954</v>
      </c>
      <c r="Q44">
        <v>5.3352102052117267</v>
      </c>
      <c r="R44">
        <v>10.358785677807486</v>
      </c>
      <c r="S44">
        <v>6.4538311927877956</v>
      </c>
      <c r="T44">
        <v>0</v>
      </c>
      <c r="U44">
        <v>219.61231478159894</v>
      </c>
      <c r="V44">
        <v>5.0825387323767934</v>
      </c>
      <c r="W44">
        <v>11.348595863188535</v>
      </c>
      <c r="X44">
        <v>29.468192323765187</v>
      </c>
      <c r="Y44">
        <v>0</v>
      </c>
      <c r="Z44">
        <v>3.1880139439999997</v>
      </c>
      <c r="AA44">
        <v>3.4341575677449607</v>
      </c>
      <c r="AB44">
        <v>3.2195821826912181</v>
      </c>
      <c r="AC44">
        <v>0</v>
      </c>
      <c r="AD44">
        <v>0</v>
      </c>
      <c r="AE44">
        <v>4.0284714038184681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16.824176068636724</v>
      </c>
      <c r="AL44">
        <v>6.5320974184165239</v>
      </c>
      <c r="AM44">
        <v>3.8634987550977553</v>
      </c>
      <c r="AN44">
        <v>0</v>
      </c>
      <c r="AO44">
        <v>0</v>
      </c>
      <c r="AP44">
        <v>0.18785267645965209</v>
      </c>
      <c r="AQ44">
        <v>0</v>
      </c>
      <c r="AR44">
        <v>9.4449936000000001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615.62480494882618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86.619677316156569</v>
      </c>
      <c r="L45">
        <v>34.65008058363702</v>
      </c>
      <c r="M45">
        <v>0</v>
      </c>
      <c r="N45">
        <v>14.512849624331551</v>
      </c>
      <c r="O45">
        <v>48.746232813494593</v>
      </c>
      <c r="P45">
        <v>66.635090631753954</v>
      </c>
      <c r="Q45">
        <v>2.8896617894736845</v>
      </c>
      <c r="R45">
        <v>5.769184956178445</v>
      </c>
      <c r="S45">
        <v>3.8490810917030576</v>
      </c>
      <c r="T45">
        <v>0</v>
      </c>
      <c r="U45">
        <v>219.61231478159894</v>
      </c>
      <c r="V45">
        <v>2.9996883116883115</v>
      </c>
      <c r="W45">
        <v>11.348595863188535</v>
      </c>
      <c r="X45">
        <v>29.468192323765187</v>
      </c>
      <c r="Y45">
        <v>0</v>
      </c>
      <c r="Z45">
        <v>3.1880139439999997</v>
      </c>
      <c r="AA45">
        <v>3.4341575677449607</v>
      </c>
      <c r="AB45">
        <v>3.2195821826912181</v>
      </c>
      <c r="AC45">
        <v>0</v>
      </c>
      <c r="AD45">
        <v>0</v>
      </c>
      <c r="AE45">
        <v>4.0284714038184681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16.824176068636724</v>
      </c>
      <c r="AL45">
        <v>6.5320974184165239</v>
      </c>
      <c r="AM45">
        <v>3.8634987550977553</v>
      </c>
      <c r="AN45">
        <v>0</v>
      </c>
      <c r="AO45">
        <v>0</v>
      </c>
      <c r="AP45">
        <v>0.18785267645965209</v>
      </c>
      <c r="AQ45">
        <v>0</v>
      </c>
      <c r="AR45">
        <v>8.5004941384057968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584.67673460503124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86.619677316156569</v>
      </c>
      <c r="L46">
        <v>34.65008058363702</v>
      </c>
      <c r="M46">
        <v>0</v>
      </c>
      <c r="N46">
        <v>14.512849624331551</v>
      </c>
      <c r="O46">
        <v>48.746232813494593</v>
      </c>
      <c r="P46">
        <v>66.635090631753954</v>
      </c>
      <c r="Q46">
        <v>2.8896617894736845</v>
      </c>
      <c r="R46">
        <v>5.769184956178445</v>
      </c>
      <c r="S46">
        <v>3.8490810917030576</v>
      </c>
      <c r="T46">
        <v>0</v>
      </c>
      <c r="U46">
        <v>219.61231478159894</v>
      </c>
      <c r="V46">
        <v>2.9996883116883115</v>
      </c>
      <c r="W46">
        <v>11.348595863188535</v>
      </c>
      <c r="X46">
        <v>29.468192323765187</v>
      </c>
      <c r="Y46">
        <v>0</v>
      </c>
      <c r="Z46">
        <v>3.1880139439999997</v>
      </c>
      <c r="AA46">
        <v>3.4341575677449607</v>
      </c>
      <c r="AB46">
        <v>3.2195821826912181</v>
      </c>
      <c r="AC46">
        <v>0</v>
      </c>
      <c r="AD46">
        <v>0</v>
      </c>
      <c r="AE46">
        <v>4.0284714038184681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16.824176068636724</v>
      </c>
      <c r="AL46">
        <v>6.5320974184165239</v>
      </c>
      <c r="AM46">
        <v>3.8634987550977553</v>
      </c>
      <c r="AN46">
        <v>0</v>
      </c>
      <c r="AO46">
        <v>0</v>
      </c>
      <c r="AP46">
        <v>0.18785267645965209</v>
      </c>
      <c r="AQ46">
        <v>0</v>
      </c>
      <c r="AR46">
        <v>8.5004941384057968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584.67673460503124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86.619677316156569</v>
      </c>
      <c r="L47">
        <v>34.65008058363702</v>
      </c>
      <c r="M47">
        <v>0</v>
      </c>
      <c r="N47">
        <v>14.512849624331551</v>
      </c>
      <c r="O47">
        <v>48.746232813494593</v>
      </c>
      <c r="P47">
        <v>66.635090631753954</v>
      </c>
      <c r="Q47">
        <v>2.8896617894736845</v>
      </c>
      <c r="R47">
        <v>5.769184956178445</v>
      </c>
      <c r="S47">
        <v>3.8490810917030576</v>
      </c>
      <c r="T47">
        <v>0</v>
      </c>
      <c r="U47">
        <v>219.61231478159894</v>
      </c>
      <c r="V47">
        <v>2.9996883116883115</v>
      </c>
      <c r="W47">
        <v>11.348595863188535</v>
      </c>
      <c r="X47">
        <v>29.468192323765187</v>
      </c>
      <c r="Y47">
        <v>0</v>
      </c>
      <c r="Z47">
        <v>3.1880139439999997</v>
      </c>
      <c r="AA47">
        <v>3.4341575677449607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16.824176068636724</v>
      </c>
      <c r="AL47">
        <v>6.5320974184165239</v>
      </c>
      <c r="AM47">
        <v>3.8634987550977553</v>
      </c>
      <c r="AN47">
        <v>0</v>
      </c>
      <c r="AO47">
        <v>0</v>
      </c>
      <c r="AP47">
        <v>0.18785267645965209</v>
      </c>
      <c r="AQ47">
        <v>0</v>
      </c>
      <c r="AR47">
        <v>8.5004941384057968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577.42868101852162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86.619677316156569</v>
      </c>
      <c r="L48">
        <v>34.65008058363702</v>
      </c>
      <c r="M48">
        <v>0</v>
      </c>
      <c r="N48">
        <v>14.512849624331551</v>
      </c>
      <c r="O48">
        <v>48.746232813494593</v>
      </c>
      <c r="P48">
        <v>66.635090631753954</v>
      </c>
      <c r="Q48">
        <v>2.8896617894736845</v>
      </c>
      <c r="R48">
        <v>5.769184956178445</v>
      </c>
      <c r="S48">
        <v>3.8490810917030576</v>
      </c>
      <c r="T48">
        <v>0</v>
      </c>
      <c r="U48">
        <v>219.61231478159894</v>
      </c>
      <c r="V48">
        <v>2.9996883116883115</v>
      </c>
      <c r="W48">
        <v>11.348595863188535</v>
      </c>
      <c r="X48">
        <v>29.487237677719406</v>
      </c>
      <c r="Y48">
        <v>0</v>
      </c>
      <c r="Z48">
        <v>3.1880139439999997</v>
      </c>
      <c r="AA48">
        <v>1.9310377777777783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16.824176068636724</v>
      </c>
      <c r="AL48">
        <v>6.5320974184165239</v>
      </c>
      <c r="AM48">
        <v>3.8634987550977553</v>
      </c>
      <c r="AN48">
        <v>0</v>
      </c>
      <c r="AO48">
        <v>0</v>
      </c>
      <c r="AP48">
        <v>9.3926211251035646E-2</v>
      </c>
      <c r="AQ48">
        <v>0</v>
      </c>
      <c r="AR48">
        <v>8.5004941384057968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575.85068011730004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86.619677316156569</v>
      </c>
      <c r="L49">
        <v>34.65008058363702</v>
      </c>
      <c r="M49">
        <v>0</v>
      </c>
      <c r="N49">
        <v>14.512849624331551</v>
      </c>
      <c r="O49">
        <v>48.746232813494593</v>
      </c>
      <c r="P49">
        <v>66.635090631753954</v>
      </c>
      <c r="Q49">
        <v>2.8896617894736845</v>
      </c>
      <c r="R49">
        <v>5.769184956178445</v>
      </c>
      <c r="S49">
        <v>3.8490810917030576</v>
      </c>
      <c r="T49">
        <v>0</v>
      </c>
      <c r="U49">
        <v>219.61231478159894</v>
      </c>
      <c r="V49">
        <v>2.9996883116883115</v>
      </c>
      <c r="W49">
        <v>11.348595863188535</v>
      </c>
      <c r="X49">
        <v>29.487237677719406</v>
      </c>
      <c r="Y49">
        <v>0</v>
      </c>
      <c r="Z49">
        <v>3.1880139439999997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16.824176068636724</v>
      </c>
      <c r="AL49">
        <v>6.5320974184165239</v>
      </c>
      <c r="AM49">
        <v>3.8634987550977553</v>
      </c>
      <c r="AN49">
        <v>0</v>
      </c>
      <c r="AO49">
        <v>0</v>
      </c>
      <c r="AP49">
        <v>0.2191613288908037</v>
      </c>
      <c r="AQ49">
        <v>0</v>
      </c>
      <c r="AR49">
        <v>8.5004941384057968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574.04487745716199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86.619677316156569</v>
      </c>
      <c r="L50">
        <v>34.65008058363702</v>
      </c>
      <c r="M50">
        <v>0</v>
      </c>
      <c r="N50">
        <v>14.512849624331551</v>
      </c>
      <c r="O50">
        <v>48.746232813494593</v>
      </c>
      <c r="P50">
        <v>66.635090631753954</v>
      </c>
      <c r="Q50">
        <v>2.8896617894736845</v>
      </c>
      <c r="R50">
        <v>5.769184956178445</v>
      </c>
      <c r="S50">
        <v>3.8490810917030576</v>
      </c>
      <c r="T50">
        <v>0</v>
      </c>
      <c r="U50">
        <v>219.61231478159894</v>
      </c>
      <c r="V50">
        <v>2.9996883116883115</v>
      </c>
      <c r="W50">
        <v>11.348595863188535</v>
      </c>
      <c r="X50">
        <v>29.468192323765187</v>
      </c>
      <c r="Y50">
        <v>0</v>
      </c>
      <c r="Z50">
        <v>3.1880139439999997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16.824176068636724</v>
      </c>
      <c r="AL50">
        <v>6.5320974184165239</v>
      </c>
      <c r="AM50">
        <v>3.8634987550977553</v>
      </c>
      <c r="AN50">
        <v>0</v>
      </c>
      <c r="AO50">
        <v>0</v>
      </c>
      <c r="AP50">
        <v>0.2191613288908037</v>
      </c>
      <c r="AQ50">
        <v>0</v>
      </c>
      <c r="AR50">
        <v>8.5004941384057968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574.02583210320779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86.619677316156569</v>
      </c>
      <c r="L51">
        <v>34.65008058363702</v>
      </c>
      <c r="M51">
        <v>0</v>
      </c>
      <c r="N51">
        <v>14.512849624331551</v>
      </c>
      <c r="O51">
        <v>48.746232813494593</v>
      </c>
      <c r="P51">
        <v>66.635090631753954</v>
      </c>
      <c r="Q51">
        <v>2.8896617894736845</v>
      </c>
      <c r="R51">
        <v>5.769184956178445</v>
      </c>
      <c r="S51">
        <v>3.8490810917030576</v>
      </c>
      <c r="T51">
        <v>0</v>
      </c>
      <c r="U51">
        <v>219.61231478159894</v>
      </c>
      <c r="V51">
        <v>2.9996883116883115</v>
      </c>
      <c r="W51">
        <v>11.348595863188535</v>
      </c>
      <c r="X51">
        <v>29.487237677719406</v>
      </c>
      <c r="Y51">
        <v>0</v>
      </c>
      <c r="Z51">
        <v>3.1880139439999997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16.824176068636724</v>
      </c>
      <c r="AL51">
        <v>6.5320974184165239</v>
      </c>
      <c r="AM51">
        <v>3.8634987550977553</v>
      </c>
      <c r="AN51">
        <v>0</v>
      </c>
      <c r="AO51">
        <v>0</v>
      </c>
      <c r="AP51">
        <v>0.2191613288908037</v>
      </c>
      <c r="AQ51">
        <v>0</v>
      </c>
      <c r="AR51">
        <v>8.5004941384057968</v>
      </c>
      <c r="AS51">
        <v>7.7977403627905053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574.04487745716199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86.619677316156569</v>
      </c>
      <c r="L52">
        <v>34.65008058363702</v>
      </c>
      <c r="M52">
        <v>0</v>
      </c>
      <c r="N52">
        <v>14.512849624331551</v>
      </c>
      <c r="O52">
        <v>48.746232813494593</v>
      </c>
      <c r="P52">
        <v>66.635090631753954</v>
      </c>
      <c r="Q52">
        <v>2.8896617894736845</v>
      </c>
      <c r="R52">
        <v>5.769184956178445</v>
      </c>
      <c r="S52">
        <v>3.8490810917030576</v>
      </c>
      <c r="T52">
        <v>0</v>
      </c>
      <c r="U52">
        <v>219.61231478159894</v>
      </c>
      <c r="V52">
        <v>2.9996883116883115</v>
      </c>
      <c r="W52">
        <v>11.348595863188535</v>
      </c>
      <c r="X52">
        <v>29.487237677719406</v>
      </c>
      <c r="Y52">
        <v>0</v>
      </c>
      <c r="Z52">
        <v>3.1880139439999997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16.824176068636724</v>
      </c>
      <c r="AL52">
        <v>6.5320974184165239</v>
      </c>
      <c r="AM52">
        <v>3.8634987550977553</v>
      </c>
      <c r="AN52">
        <v>0</v>
      </c>
      <c r="AO52">
        <v>0</v>
      </c>
      <c r="AP52">
        <v>0.2191613288908037</v>
      </c>
      <c r="AQ52">
        <v>0</v>
      </c>
      <c r="AR52">
        <v>8.5004941384057968</v>
      </c>
      <c r="AS52">
        <v>7.7977403627905053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574.04487745716199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86.619677316156569</v>
      </c>
      <c r="L53">
        <v>34.65008058363702</v>
      </c>
      <c r="M53">
        <v>0</v>
      </c>
      <c r="N53">
        <v>14.512849624331551</v>
      </c>
      <c r="O53">
        <v>48.746232813494593</v>
      </c>
      <c r="P53">
        <v>66.635090631753954</v>
      </c>
      <c r="Q53">
        <v>2.8896617894736845</v>
      </c>
      <c r="R53">
        <v>5.769184956178445</v>
      </c>
      <c r="S53">
        <v>3.8490810917030576</v>
      </c>
      <c r="T53">
        <v>0</v>
      </c>
      <c r="U53">
        <v>219.61231478159894</v>
      </c>
      <c r="V53">
        <v>2.9996883116883115</v>
      </c>
      <c r="W53">
        <v>11.343348231416549</v>
      </c>
      <c r="X53">
        <v>29.489376439161713</v>
      </c>
      <c r="Y53">
        <v>0</v>
      </c>
      <c r="Z53">
        <v>3.1880139439999997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16.824176068636724</v>
      </c>
      <c r="AL53">
        <v>6.5320974184165239</v>
      </c>
      <c r="AM53">
        <v>3.8634987550977553</v>
      </c>
      <c r="AN53">
        <v>0</v>
      </c>
      <c r="AO53">
        <v>0</v>
      </c>
      <c r="AP53">
        <v>0.2191613288908037</v>
      </c>
      <c r="AQ53">
        <v>0</v>
      </c>
      <c r="AR53">
        <v>9.4449936000000001</v>
      </c>
      <c r="AS53">
        <v>7.7977403627905053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574.9862680484265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86.619677316156569</v>
      </c>
      <c r="L54">
        <v>34.65008058363702</v>
      </c>
      <c r="M54">
        <v>0</v>
      </c>
      <c r="N54">
        <v>14.512849624331551</v>
      </c>
      <c r="O54">
        <v>48.746232813494593</v>
      </c>
      <c r="P54">
        <v>66.635090631753954</v>
      </c>
      <c r="Q54">
        <v>2.8896617894736845</v>
      </c>
      <c r="R54">
        <v>5.769184956178445</v>
      </c>
      <c r="S54">
        <v>3.8490810917030576</v>
      </c>
      <c r="T54">
        <v>0</v>
      </c>
      <c r="U54">
        <v>219.61231478159894</v>
      </c>
      <c r="V54">
        <v>2.9996883116883115</v>
      </c>
      <c r="W54">
        <v>11.343348231416549</v>
      </c>
      <c r="X54">
        <v>29.489376439161713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16.824176068636724</v>
      </c>
      <c r="AL54">
        <v>6.5320974184165239</v>
      </c>
      <c r="AM54">
        <v>3.8634987550977553</v>
      </c>
      <c r="AN54">
        <v>0</v>
      </c>
      <c r="AO54">
        <v>0</v>
      </c>
      <c r="AP54">
        <v>0.2191613288908037</v>
      </c>
      <c r="AQ54">
        <v>0</v>
      </c>
      <c r="AR54">
        <v>9.4449936000000001</v>
      </c>
      <c r="AS54">
        <v>7.7977403627905053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574.9862680484265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86.619677316156569</v>
      </c>
      <c r="L55">
        <v>34.65008058363702</v>
      </c>
      <c r="M55">
        <v>0</v>
      </c>
      <c r="N55">
        <v>14.512849624331551</v>
      </c>
      <c r="O55">
        <v>48.746232813494593</v>
      </c>
      <c r="P55">
        <v>66.635090631753954</v>
      </c>
      <c r="Q55">
        <v>2.8896617894736845</v>
      </c>
      <c r="R55">
        <v>5.769184956178445</v>
      </c>
      <c r="S55">
        <v>3.8490810917030576</v>
      </c>
      <c r="T55">
        <v>0</v>
      </c>
      <c r="U55">
        <v>219.61231478159894</v>
      </c>
      <c r="V55">
        <v>2.9996883116883115</v>
      </c>
      <c r="W55">
        <v>11.344325395746164</v>
      </c>
      <c r="X55">
        <v>29.488174512771316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16.824176068636724</v>
      </c>
      <c r="AL55">
        <v>6.5320974184165239</v>
      </c>
      <c r="AM55">
        <v>3.8634987550977553</v>
      </c>
      <c r="AN55">
        <v>0</v>
      </c>
      <c r="AO55">
        <v>0</v>
      </c>
      <c r="AP55">
        <v>0.2191613288908037</v>
      </c>
      <c r="AQ55">
        <v>0</v>
      </c>
      <c r="AR55">
        <v>8.5004941384057968</v>
      </c>
      <c r="AS55">
        <v>7.7977403627905053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574.04154382477157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86.619677316156569</v>
      </c>
      <c r="L56">
        <v>34.65008058363702</v>
      </c>
      <c r="M56">
        <v>0</v>
      </c>
      <c r="N56">
        <v>14.512849624331551</v>
      </c>
      <c r="O56">
        <v>48.746232813494593</v>
      </c>
      <c r="P56">
        <v>66.635090631753954</v>
      </c>
      <c r="Q56">
        <v>2.8896617894736845</v>
      </c>
      <c r="R56">
        <v>5.769184956178445</v>
      </c>
      <c r="S56">
        <v>3.8490810917030576</v>
      </c>
      <c r="T56">
        <v>0</v>
      </c>
      <c r="U56">
        <v>219.61231478159894</v>
      </c>
      <c r="V56">
        <v>2.9996883116883115</v>
      </c>
      <c r="W56">
        <v>11.344325395746164</v>
      </c>
      <c r="X56">
        <v>29.488174512771316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16.824176068636724</v>
      </c>
      <c r="AL56">
        <v>6.5320974184165239</v>
      </c>
      <c r="AM56">
        <v>3.8634987550977553</v>
      </c>
      <c r="AN56">
        <v>0</v>
      </c>
      <c r="AO56">
        <v>0</v>
      </c>
      <c r="AP56">
        <v>0.2191613288908037</v>
      </c>
      <c r="AQ56">
        <v>0</v>
      </c>
      <c r="AR56">
        <v>8.5004941384057968</v>
      </c>
      <c r="AS56">
        <v>7.7977403627905053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574.04154382477157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86.619677316156569</v>
      </c>
      <c r="L57">
        <v>34.65008058363702</v>
      </c>
      <c r="M57">
        <v>0</v>
      </c>
      <c r="N57">
        <v>14.512849624331551</v>
      </c>
      <c r="O57">
        <v>48.746232813494593</v>
      </c>
      <c r="P57">
        <v>66.635090631753954</v>
      </c>
      <c r="Q57">
        <v>2.8896617894736845</v>
      </c>
      <c r="R57">
        <v>5.769184956178445</v>
      </c>
      <c r="S57">
        <v>3.8490810917030576</v>
      </c>
      <c r="T57">
        <v>0</v>
      </c>
      <c r="U57">
        <v>219.61231478159894</v>
      </c>
      <c r="V57">
        <v>2.9996883116883115</v>
      </c>
      <c r="W57">
        <v>11.344325395746164</v>
      </c>
      <c r="X57">
        <v>29.488174512771316</v>
      </c>
      <c r="Y57">
        <v>0</v>
      </c>
      <c r="Z57">
        <v>3.1880139439999997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16.824176068636724</v>
      </c>
      <c r="AL57">
        <v>6.5320974184165239</v>
      </c>
      <c r="AM57">
        <v>3.8634987550977553</v>
      </c>
      <c r="AN57">
        <v>0</v>
      </c>
      <c r="AO57">
        <v>0</v>
      </c>
      <c r="AP57">
        <v>0.2191613288908037</v>
      </c>
      <c r="AQ57">
        <v>0</v>
      </c>
      <c r="AR57">
        <v>8.5004941384057968</v>
      </c>
      <c r="AS57">
        <v>7.7977403627905053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574.04154382477157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86.619677316156569</v>
      </c>
      <c r="L58">
        <v>34.65008058363702</v>
      </c>
      <c r="M58">
        <v>0</v>
      </c>
      <c r="N58">
        <v>14.512849624331551</v>
      </c>
      <c r="O58">
        <v>48.746232813494593</v>
      </c>
      <c r="P58">
        <v>66.635090631753954</v>
      </c>
      <c r="Q58">
        <v>2.8896617894736845</v>
      </c>
      <c r="R58">
        <v>5.769184956178445</v>
      </c>
      <c r="S58">
        <v>3.8490810917030576</v>
      </c>
      <c r="T58">
        <v>0</v>
      </c>
      <c r="U58">
        <v>219.61231478159894</v>
      </c>
      <c r="V58">
        <v>2.9996883116883115</v>
      </c>
      <c r="W58">
        <v>11.343348231416549</v>
      </c>
      <c r="X58">
        <v>29.46814959388692</v>
      </c>
      <c r="Y58">
        <v>0</v>
      </c>
      <c r="Z58">
        <v>3.1880139439999997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16.824176068636724</v>
      </c>
      <c r="AL58">
        <v>6.5320974184165239</v>
      </c>
      <c r="AM58">
        <v>3.8634987550977553</v>
      </c>
      <c r="AN58">
        <v>0</v>
      </c>
      <c r="AO58">
        <v>0</v>
      </c>
      <c r="AP58">
        <v>0.2191613288908037</v>
      </c>
      <c r="AQ58">
        <v>0</v>
      </c>
      <c r="AR58">
        <v>8.5004941384057968</v>
      </c>
      <c r="AS58">
        <v>7.7977403627905053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574.02054174155751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86.619677316156569</v>
      </c>
      <c r="L59">
        <v>34.65008058363702</v>
      </c>
      <c r="M59">
        <v>0</v>
      </c>
      <c r="N59">
        <v>14.512849624331551</v>
      </c>
      <c r="O59">
        <v>48.746232813494593</v>
      </c>
      <c r="P59">
        <v>66.635090631753954</v>
      </c>
      <c r="Q59">
        <v>2.8896617894736845</v>
      </c>
      <c r="R59">
        <v>5.769184956178445</v>
      </c>
      <c r="S59">
        <v>3.8490810917030576</v>
      </c>
      <c r="T59">
        <v>0</v>
      </c>
      <c r="U59">
        <v>219.61231478159894</v>
      </c>
      <c r="V59">
        <v>2.9998584392014518</v>
      </c>
      <c r="W59">
        <v>11.343348231416549</v>
      </c>
      <c r="X59">
        <v>29.46814959388692</v>
      </c>
      <c r="Y59">
        <v>0</v>
      </c>
      <c r="Z59">
        <v>3.1880139439999997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16.824176068636724</v>
      </c>
      <c r="AL59">
        <v>6.5320974184165239</v>
      </c>
      <c r="AM59">
        <v>3.8634987550977553</v>
      </c>
      <c r="AN59">
        <v>0</v>
      </c>
      <c r="AO59">
        <v>0</v>
      </c>
      <c r="AP59">
        <v>0</v>
      </c>
      <c r="AQ59">
        <v>0</v>
      </c>
      <c r="AR59">
        <v>8.5004941384057968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577.8300219439983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86.619677316156569</v>
      </c>
      <c r="L60">
        <v>34.65008058363702</v>
      </c>
      <c r="M60">
        <v>0</v>
      </c>
      <c r="N60">
        <v>14.512849624331551</v>
      </c>
      <c r="O60">
        <v>48.746232813494593</v>
      </c>
      <c r="P60">
        <v>66.635090631753954</v>
      </c>
      <c r="Q60">
        <v>2.8896617894736845</v>
      </c>
      <c r="R60">
        <v>5.769184956178445</v>
      </c>
      <c r="S60">
        <v>3.8490810917030576</v>
      </c>
      <c r="T60">
        <v>0</v>
      </c>
      <c r="U60">
        <v>219.61231478159894</v>
      </c>
      <c r="V60">
        <v>2.9998584392014518</v>
      </c>
      <c r="W60">
        <v>11.343348231416549</v>
      </c>
      <c r="X60">
        <v>29.46814959388692</v>
      </c>
      <c r="Y60">
        <v>0</v>
      </c>
      <c r="Z60">
        <v>3.1880139439999997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16.824176068636724</v>
      </c>
      <c r="AL60">
        <v>6.5320974184165239</v>
      </c>
      <c r="AM60">
        <v>3.8634987550977553</v>
      </c>
      <c r="AN60">
        <v>0</v>
      </c>
      <c r="AO60">
        <v>0</v>
      </c>
      <c r="AP60">
        <v>0</v>
      </c>
      <c r="AQ60">
        <v>0</v>
      </c>
      <c r="AR60">
        <v>8.5004941384057968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577.8300219439983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86.619677316156569</v>
      </c>
      <c r="L61">
        <v>34.65008058363702</v>
      </c>
      <c r="M61">
        <v>0</v>
      </c>
      <c r="N61">
        <v>14.512849624331551</v>
      </c>
      <c r="O61">
        <v>48.746232813494593</v>
      </c>
      <c r="P61">
        <v>66.635090631753954</v>
      </c>
      <c r="Q61">
        <v>2.8896617894736845</v>
      </c>
      <c r="R61">
        <v>5.7688708789386407</v>
      </c>
      <c r="S61">
        <v>3.8490810917030576</v>
      </c>
      <c r="T61">
        <v>0</v>
      </c>
      <c r="U61">
        <v>219.61231478159894</v>
      </c>
      <c r="V61">
        <v>2.8696531822803197</v>
      </c>
      <c r="W61">
        <v>11.343348231416549</v>
      </c>
      <c r="X61">
        <v>29.46814959388692</v>
      </c>
      <c r="Y61">
        <v>0</v>
      </c>
      <c r="Z61">
        <v>3.1880139439999997</v>
      </c>
      <c r="AA61">
        <v>2.9513981233005167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16.824176068636724</v>
      </c>
      <c r="AL61">
        <v>6.5320974184165239</v>
      </c>
      <c r="AM61">
        <v>3.8634987550977553</v>
      </c>
      <c r="AN61">
        <v>0</v>
      </c>
      <c r="AO61">
        <v>0</v>
      </c>
      <c r="AP61">
        <v>0</v>
      </c>
      <c r="AQ61">
        <v>0</v>
      </c>
      <c r="AR61">
        <v>8.5004941384057968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580.65090073313786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86.619677316156569</v>
      </c>
      <c r="L62">
        <v>34.65008058363702</v>
      </c>
      <c r="M62">
        <v>0</v>
      </c>
      <c r="N62">
        <v>14.512849624331551</v>
      </c>
      <c r="O62">
        <v>48.746232813494593</v>
      </c>
      <c r="P62">
        <v>66.635090631753954</v>
      </c>
      <c r="Q62">
        <v>2.8896617894736845</v>
      </c>
      <c r="R62">
        <v>5.7688708789386407</v>
      </c>
      <c r="S62">
        <v>3.8490810917030576</v>
      </c>
      <c r="T62">
        <v>0</v>
      </c>
      <c r="U62">
        <v>219.61231478159894</v>
      </c>
      <c r="V62">
        <v>2.8901376091040465</v>
      </c>
      <c r="W62">
        <v>11.343348231416549</v>
      </c>
      <c r="X62">
        <v>29.46814959388692</v>
      </c>
      <c r="Y62">
        <v>0</v>
      </c>
      <c r="Z62">
        <v>3.1880139439999997</v>
      </c>
      <c r="AA62">
        <v>3.4341575677449607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16.824176068636724</v>
      </c>
      <c r="AL62">
        <v>6.5320974184165239</v>
      </c>
      <c r="AM62">
        <v>3.8634987550977553</v>
      </c>
      <c r="AN62">
        <v>0</v>
      </c>
      <c r="AO62">
        <v>0</v>
      </c>
      <c r="AP62">
        <v>0</v>
      </c>
      <c r="AQ62">
        <v>0</v>
      </c>
      <c r="AR62">
        <v>8.5004941384057968</v>
      </c>
      <c r="AS62">
        <v>6.0508782404547832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579.4072824820704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86.619677316156569</v>
      </c>
      <c r="L63">
        <v>34.65008058363702</v>
      </c>
      <c r="M63">
        <v>0</v>
      </c>
      <c r="N63">
        <v>14.512849624331551</v>
      </c>
      <c r="O63">
        <v>48.746232813494593</v>
      </c>
      <c r="P63">
        <v>66.635090631753954</v>
      </c>
      <c r="Q63">
        <v>2.8906169432624114</v>
      </c>
      <c r="R63">
        <v>5.7688708789386407</v>
      </c>
      <c r="S63">
        <v>3.7985053198294243</v>
      </c>
      <c r="T63">
        <v>0</v>
      </c>
      <c r="U63">
        <v>219.61231478159894</v>
      </c>
      <c r="V63">
        <v>2.8901376091040465</v>
      </c>
      <c r="W63">
        <v>11.348595863188535</v>
      </c>
      <c r="X63">
        <v>29.468192323765187</v>
      </c>
      <c r="Y63">
        <v>0</v>
      </c>
      <c r="Z63">
        <v>3.1880139439999997</v>
      </c>
      <c r="AA63">
        <v>3.4341575677449607</v>
      </c>
      <c r="AB63">
        <v>0</v>
      </c>
      <c r="AC63">
        <v>0</v>
      </c>
      <c r="AD63">
        <v>0</v>
      </c>
      <c r="AE63">
        <v>4.0284714038184681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16.824176068636724</v>
      </c>
      <c r="AL63">
        <v>6.5320974184165239</v>
      </c>
      <c r="AM63">
        <v>3.8634987550977553</v>
      </c>
      <c r="AN63">
        <v>0</v>
      </c>
      <c r="AO63">
        <v>0</v>
      </c>
      <c r="AP63">
        <v>0</v>
      </c>
      <c r="AQ63">
        <v>0</v>
      </c>
      <c r="AR63">
        <v>9.4449936000000001</v>
      </c>
      <c r="AS63">
        <v>6.0508782404547832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580.3074516872299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86.619677316156569</v>
      </c>
      <c r="L64">
        <v>34.65008058363702</v>
      </c>
      <c r="M64">
        <v>0</v>
      </c>
      <c r="N64">
        <v>14.512849624331551</v>
      </c>
      <c r="O64">
        <v>48.746232813494593</v>
      </c>
      <c r="P64">
        <v>66.635090631753954</v>
      </c>
      <c r="Q64">
        <v>2.8906169432624114</v>
      </c>
      <c r="R64">
        <v>5.7688708789386407</v>
      </c>
      <c r="S64">
        <v>3.8470793033648794</v>
      </c>
      <c r="T64">
        <v>0</v>
      </c>
      <c r="U64">
        <v>219.61231478159894</v>
      </c>
      <c r="V64">
        <v>2.8901376091040465</v>
      </c>
      <c r="W64">
        <v>11.348595863188535</v>
      </c>
      <c r="X64">
        <v>29.468192323765187</v>
      </c>
      <c r="Y64">
        <v>0</v>
      </c>
      <c r="Z64">
        <v>3.1880139439999997</v>
      </c>
      <c r="AA64">
        <v>3.4341575677449607</v>
      </c>
      <c r="AB64">
        <v>0</v>
      </c>
      <c r="AC64">
        <v>0</v>
      </c>
      <c r="AD64">
        <v>0</v>
      </c>
      <c r="AE64">
        <v>4.0284714038184681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16.824176068636724</v>
      </c>
      <c r="AL64">
        <v>6.5320974184165239</v>
      </c>
      <c r="AM64">
        <v>3.8634987550977553</v>
      </c>
      <c r="AN64">
        <v>0</v>
      </c>
      <c r="AO64">
        <v>0</v>
      </c>
      <c r="AP64">
        <v>0</v>
      </c>
      <c r="AQ64">
        <v>0</v>
      </c>
      <c r="AR64">
        <v>9.4449936000000001</v>
      </c>
      <c r="AS64">
        <v>6.0508782404547832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580.35602567076535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86.619677316156569</v>
      </c>
      <c r="L65">
        <v>34.650255642049231</v>
      </c>
      <c r="M65">
        <v>0</v>
      </c>
      <c r="N65">
        <v>14.512849624331551</v>
      </c>
      <c r="O65">
        <v>48.746232813494593</v>
      </c>
      <c r="P65">
        <v>66.635090631753954</v>
      </c>
      <c r="Q65">
        <v>2.6615063387549074</v>
      </c>
      <c r="R65">
        <v>5.770196117266372</v>
      </c>
      <c r="S65">
        <v>3.8463229454621151</v>
      </c>
      <c r="T65">
        <v>0</v>
      </c>
      <c r="U65">
        <v>219.61231478159894</v>
      </c>
      <c r="V65">
        <v>2.8900921167227835</v>
      </c>
      <c r="W65">
        <v>11.348595863188535</v>
      </c>
      <c r="X65">
        <v>29.468192323765187</v>
      </c>
      <c r="Y65">
        <v>0</v>
      </c>
      <c r="Z65">
        <v>3.1880139439999997</v>
      </c>
      <c r="AA65">
        <v>3.4341575677449607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16.824176068636724</v>
      </c>
      <c r="AL65">
        <v>6.2480933815834767</v>
      </c>
      <c r="AM65">
        <v>3.8634987550977553</v>
      </c>
      <c r="AN65">
        <v>0</v>
      </c>
      <c r="AO65">
        <v>0</v>
      </c>
      <c r="AP65">
        <v>0</v>
      </c>
      <c r="AQ65">
        <v>0</v>
      </c>
      <c r="AR65">
        <v>8.5004941384057968</v>
      </c>
      <c r="AS65">
        <v>6.0508782404547832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578.89911001428663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86.619677316156569</v>
      </c>
      <c r="L66">
        <v>34.649733870151763</v>
      </c>
      <c r="M66">
        <v>0</v>
      </c>
      <c r="N66">
        <v>14.512849624331551</v>
      </c>
      <c r="O66">
        <v>48.746232813494593</v>
      </c>
      <c r="P66">
        <v>66.635090631753954</v>
      </c>
      <c r="Q66">
        <v>2.8903879746508023</v>
      </c>
      <c r="R66">
        <v>5.770196117266372</v>
      </c>
      <c r="S66">
        <v>3.8463229454621151</v>
      </c>
      <c r="T66">
        <v>0</v>
      </c>
      <c r="U66">
        <v>219.61231478159894</v>
      </c>
      <c r="V66">
        <v>2.8900921167227835</v>
      </c>
      <c r="W66">
        <v>11.348595863188535</v>
      </c>
      <c r="X66">
        <v>29.468192323765187</v>
      </c>
      <c r="Y66">
        <v>0</v>
      </c>
      <c r="Z66">
        <v>1.5940069719999999</v>
      </c>
      <c r="AA66">
        <v>3.4341575677449607</v>
      </c>
      <c r="AB66">
        <v>0</v>
      </c>
      <c r="AC66">
        <v>0</v>
      </c>
      <c r="AD66">
        <v>0</v>
      </c>
      <c r="AE66">
        <v>4.0284714038184681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16.824176068636724</v>
      </c>
      <c r="AL66">
        <v>6.2480933815834767</v>
      </c>
      <c r="AM66">
        <v>3.8634987550977553</v>
      </c>
      <c r="AN66">
        <v>0</v>
      </c>
      <c r="AO66">
        <v>0</v>
      </c>
      <c r="AP66">
        <v>0</v>
      </c>
      <c r="AQ66">
        <v>0</v>
      </c>
      <c r="AR66">
        <v>8.5004941384057968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579.28032502862072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82.999636190769365</v>
      </c>
      <c r="L67">
        <v>34.649733870151763</v>
      </c>
      <c r="M67">
        <v>0</v>
      </c>
      <c r="N67">
        <v>14.512849624331551</v>
      </c>
      <c r="O67">
        <v>48.746232813494593</v>
      </c>
      <c r="P67">
        <v>63.677861485648009</v>
      </c>
      <c r="Q67">
        <v>2.8903879746508023</v>
      </c>
      <c r="R67">
        <v>5.770196117266372</v>
      </c>
      <c r="S67">
        <v>3.8463229454621151</v>
      </c>
      <c r="T67">
        <v>0</v>
      </c>
      <c r="U67">
        <v>219.61231478159894</v>
      </c>
      <c r="V67">
        <v>5.0794722077922083</v>
      </c>
      <c r="W67">
        <v>11.348595863188535</v>
      </c>
      <c r="X67">
        <v>29.468192323765187</v>
      </c>
      <c r="Y67">
        <v>0</v>
      </c>
      <c r="Z67">
        <v>1.5940069719999999</v>
      </c>
      <c r="AA67">
        <v>3.4341575677449607</v>
      </c>
      <c r="AB67">
        <v>0</v>
      </c>
      <c r="AC67">
        <v>0</v>
      </c>
      <c r="AD67">
        <v>0</v>
      </c>
      <c r="AE67">
        <v>4.0284714038184681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16.824176068636724</v>
      </c>
      <c r="AL67">
        <v>6.2480933815834767</v>
      </c>
      <c r="AM67">
        <v>3.8634987550977553</v>
      </c>
      <c r="AN67">
        <v>0</v>
      </c>
      <c r="AO67">
        <v>0</v>
      </c>
      <c r="AP67">
        <v>0</v>
      </c>
      <c r="AQ67">
        <v>0</v>
      </c>
      <c r="AR67">
        <v>8.5004941384057968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574.89243484819701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86.619971846153859</v>
      </c>
      <c r="L68">
        <v>63.120409279329479</v>
      </c>
      <c r="M68">
        <v>0</v>
      </c>
      <c r="N68">
        <v>14.512849624331551</v>
      </c>
      <c r="O68">
        <v>48.746232813494593</v>
      </c>
      <c r="P68">
        <v>63.677861485648009</v>
      </c>
      <c r="Q68">
        <v>5.3297826887052349</v>
      </c>
      <c r="R68">
        <v>10.359553192040719</v>
      </c>
      <c r="S68">
        <v>6.4550870510894054</v>
      </c>
      <c r="T68">
        <v>0</v>
      </c>
      <c r="U68">
        <v>219.61231478159894</v>
      </c>
      <c r="V68">
        <v>5.0794722077922083</v>
      </c>
      <c r="W68">
        <v>11.348595863188535</v>
      </c>
      <c r="X68">
        <v>29.468192323765187</v>
      </c>
      <c r="Y68">
        <v>0</v>
      </c>
      <c r="Z68">
        <v>1.5940069719999999</v>
      </c>
      <c r="AA68">
        <v>3.4341575677449607</v>
      </c>
      <c r="AB68">
        <v>0</v>
      </c>
      <c r="AC68">
        <v>0</v>
      </c>
      <c r="AD68">
        <v>0</v>
      </c>
      <c r="AE68">
        <v>4.0284714038184681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16.824176068636724</v>
      </c>
      <c r="AL68">
        <v>6.2480933815834767</v>
      </c>
      <c r="AM68">
        <v>3.8634987550977553</v>
      </c>
      <c r="AN68">
        <v>0</v>
      </c>
      <c r="AO68">
        <v>0</v>
      </c>
      <c r="AP68">
        <v>0</v>
      </c>
      <c r="AQ68">
        <v>0</v>
      </c>
      <c r="AR68">
        <v>8.5004941384057968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616.62096180721528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86.620276685424329</v>
      </c>
      <c r="L69">
        <v>63.119841929651635</v>
      </c>
      <c r="M69">
        <v>0</v>
      </c>
      <c r="N69">
        <v>14.512849624331551</v>
      </c>
      <c r="O69">
        <v>48.746232813494593</v>
      </c>
      <c r="P69">
        <v>63.677861485648009</v>
      </c>
      <c r="Q69">
        <v>5.3297826887052349</v>
      </c>
      <c r="R69">
        <v>10.359553192040719</v>
      </c>
      <c r="S69">
        <v>6.4550870510894054</v>
      </c>
      <c r="T69">
        <v>0</v>
      </c>
      <c r="U69">
        <v>219.61231478159894</v>
      </c>
      <c r="V69">
        <v>5.0794722077922083</v>
      </c>
      <c r="W69">
        <v>11.348595863188535</v>
      </c>
      <c r="X69">
        <v>29.468192323765187</v>
      </c>
      <c r="Y69">
        <v>0</v>
      </c>
      <c r="Z69">
        <v>1.5940069719999999</v>
      </c>
      <c r="AA69">
        <v>3.4341575677449607</v>
      </c>
      <c r="AB69">
        <v>0</v>
      </c>
      <c r="AC69">
        <v>0</v>
      </c>
      <c r="AD69">
        <v>0</v>
      </c>
      <c r="AE69">
        <v>4.0284714038184681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16.824176068636724</v>
      </c>
      <c r="AL69">
        <v>6.2480933815834767</v>
      </c>
      <c r="AM69">
        <v>3.8634987550977553</v>
      </c>
      <c r="AN69">
        <v>0</v>
      </c>
      <c r="AO69">
        <v>0</v>
      </c>
      <c r="AP69">
        <v>0</v>
      </c>
      <c r="AQ69">
        <v>0</v>
      </c>
      <c r="AR69">
        <v>8.5004941384057968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616.62069929680786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86.620057528353954</v>
      </c>
      <c r="L70">
        <v>63.120417345206526</v>
      </c>
      <c r="M70">
        <v>0</v>
      </c>
      <c r="N70">
        <v>14.512849624331551</v>
      </c>
      <c r="O70">
        <v>48.746232813494593</v>
      </c>
      <c r="P70">
        <v>63.677861485648009</v>
      </c>
      <c r="Q70">
        <v>5.3297826887052349</v>
      </c>
      <c r="R70">
        <v>10.359553192040719</v>
      </c>
      <c r="S70">
        <v>6.4550870510894054</v>
      </c>
      <c r="T70">
        <v>0</v>
      </c>
      <c r="U70">
        <v>219.61231478159894</v>
      </c>
      <c r="V70">
        <v>5.0794722077922083</v>
      </c>
      <c r="W70">
        <v>11.348595863188535</v>
      </c>
      <c r="X70">
        <v>29.468192323765187</v>
      </c>
      <c r="Y70">
        <v>0</v>
      </c>
      <c r="Z70">
        <v>1.5940069719999999</v>
      </c>
      <c r="AA70">
        <v>3.4341575677449607</v>
      </c>
      <c r="AB70">
        <v>0</v>
      </c>
      <c r="AC70">
        <v>0</v>
      </c>
      <c r="AD70">
        <v>0</v>
      </c>
      <c r="AE70">
        <v>4.0284714038184681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16.824176068636724</v>
      </c>
      <c r="AL70">
        <v>6.2480933815834767</v>
      </c>
      <c r="AM70">
        <v>3.8634987550977553</v>
      </c>
      <c r="AN70">
        <v>0</v>
      </c>
      <c r="AO70">
        <v>0</v>
      </c>
      <c r="AP70">
        <v>0</v>
      </c>
      <c r="AQ70">
        <v>0</v>
      </c>
      <c r="AR70">
        <v>8.5004941384057968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616.6210555552924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158.02038772026361</v>
      </c>
      <c r="L71">
        <v>63.899802590837282</v>
      </c>
      <c r="M71">
        <v>0</v>
      </c>
      <c r="N71">
        <v>14.512849624331551</v>
      </c>
      <c r="O71">
        <v>48.746232813494593</v>
      </c>
      <c r="P71">
        <v>63.677861485648009</v>
      </c>
      <c r="Q71">
        <v>5.3297826887052349</v>
      </c>
      <c r="R71">
        <v>10.359553192040719</v>
      </c>
      <c r="S71">
        <v>6.4550870510894054</v>
      </c>
      <c r="T71">
        <v>0</v>
      </c>
      <c r="U71">
        <v>219.61231478159894</v>
      </c>
      <c r="V71">
        <v>5.0794722077922083</v>
      </c>
      <c r="W71">
        <v>11.348595863188535</v>
      </c>
      <c r="X71">
        <v>29.468192323765187</v>
      </c>
      <c r="Y71">
        <v>0</v>
      </c>
      <c r="Z71">
        <v>1.5940069719999999</v>
      </c>
      <c r="AA71">
        <v>4.8275944444444461</v>
      </c>
      <c r="AB71">
        <v>0</v>
      </c>
      <c r="AC71">
        <v>0</v>
      </c>
      <c r="AD71">
        <v>0</v>
      </c>
      <c r="AE71">
        <v>4.0284714038184681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16.824176068636724</v>
      </c>
      <c r="AL71">
        <v>6.2480933815834767</v>
      </c>
      <c r="AM71">
        <v>3.8634987550977553</v>
      </c>
      <c r="AN71">
        <v>0</v>
      </c>
      <c r="AO71">
        <v>0</v>
      </c>
      <c r="AP71">
        <v>0.15654377007091966</v>
      </c>
      <c r="AQ71">
        <v>0</v>
      </c>
      <c r="AR71">
        <v>8.5004941384057968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690.35075163960323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158.02038772026361</v>
      </c>
      <c r="L72">
        <v>63.120350950540001</v>
      </c>
      <c r="M72">
        <v>0</v>
      </c>
      <c r="N72">
        <v>14.512849624331551</v>
      </c>
      <c r="O72">
        <v>48.746232813494593</v>
      </c>
      <c r="P72">
        <v>63.677861485648009</v>
      </c>
      <c r="Q72">
        <v>5.3297826887052349</v>
      </c>
      <c r="R72">
        <v>10.359553192040719</v>
      </c>
      <c r="S72">
        <v>6.4550870510894054</v>
      </c>
      <c r="T72">
        <v>0</v>
      </c>
      <c r="U72">
        <v>219.61231478159894</v>
      </c>
      <c r="V72">
        <v>5.0794722077922083</v>
      </c>
      <c r="W72">
        <v>11.348595863188535</v>
      </c>
      <c r="X72">
        <v>29.468192323765187</v>
      </c>
      <c r="Y72">
        <v>0</v>
      </c>
      <c r="Z72">
        <v>1.5940069719999999</v>
      </c>
      <c r="AA72">
        <v>6.8683151354899215</v>
      </c>
      <c r="AB72">
        <v>3.2195821826912181</v>
      </c>
      <c r="AC72">
        <v>0</v>
      </c>
      <c r="AD72">
        <v>0</v>
      </c>
      <c r="AE72">
        <v>4.0284714038184681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16.824176068636724</v>
      </c>
      <c r="AL72">
        <v>6.2480933815834767</v>
      </c>
      <c r="AM72">
        <v>3.8634987550977553</v>
      </c>
      <c r="AN72">
        <v>0</v>
      </c>
      <c r="AO72">
        <v>0</v>
      </c>
      <c r="AP72">
        <v>0.15654377007091966</v>
      </c>
      <c r="AQ72">
        <v>0</v>
      </c>
      <c r="AR72">
        <v>8.5004941384057968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694.83160287304247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158.02038772026361</v>
      </c>
      <c r="L73">
        <v>63.119952771613967</v>
      </c>
      <c r="M73">
        <v>0</v>
      </c>
      <c r="N73">
        <v>14.512849624331551</v>
      </c>
      <c r="O73">
        <v>48.746232813494593</v>
      </c>
      <c r="P73">
        <v>63.677861485648009</v>
      </c>
      <c r="Q73">
        <v>5.3297826887052349</v>
      </c>
      <c r="R73">
        <v>10.359553192040719</v>
      </c>
      <c r="S73">
        <v>6.4550870510894054</v>
      </c>
      <c r="T73">
        <v>0</v>
      </c>
      <c r="U73">
        <v>219.61231478159894</v>
      </c>
      <c r="V73">
        <v>5.0794722077922083</v>
      </c>
      <c r="W73">
        <v>11.348595863188535</v>
      </c>
      <c r="X73">
        <v>29.468192323765187</v>
      </c>
      <c r="Y73">
        <v>0</v>
      </c>
      <c r="Z73">
        <v>1.5940069719999999</v>
      </c>
      <c r="AA73">
        <v>6.8683151354899215</v>
      </c>
      <c r="AB73">
        <v>3.2195821826912181</v>
      </c>
      <c r="AC73">
        <v>2.3654251241852844</v>
      </c>
      <c r="AD73">
        <v>0</v>
      </c>
      <c r="AE73">
        <v>4.0284714038184681</v>
      </c>
      <c r="AF73">
        <v>0</v>
      </c>
      <c r="AG73">
        <v>0</v>
      </c>
      <c r="AH73">
        <v>4.3984183983826526</v>
      </c>
      <c r="AI73">
        <v>0</v>
      </c>
      <c r="AJ73">
        <v>0</v>
      </c>
      <c r="AK73">
        <v>16.824176068636724</v>
      </c>
      <c r="AL73">
        <v>6.2480933815834767</v>
      </c>
      <c r="AM73">
        <v>3.8634987550977553</v>
      </c>
      <c r="AN73">
        <v>0</v>
      </c>
      <c r="AO73">
        <v>0</v>
      </c>
      <c r="AP73">
        <v>0.15654377007091966</v>
      </c>
      <c r="AQ73">
        <v>0</v>
      </c>
      <c r="AR73">
        <v>9.4449936000000001</v>
      </c>
      <c r="AS73">
        <v>7.9582202364033341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702.70002755189148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158.02038772026361</v>
      </c>
      <c r="L74">
        <v>63.119954886593341</v>
      </c>
      <c r="M74">
        <v>0</v>
      </c>
      <c r="N74">
        <v>14.512849624331551</v>
      </c>
      <c r="O74">
        <v>48.746232813494593</v>
      </c>
      <c r="P74">
        <v>63.677861485648009</v>
      </c>
      <c r="Q74">
        <v>5.3297826887052349</v>
      </c>
      <c r="R74">
        <v>10.359553192040719</v>
      </c>
      <c r="S74">
        <v>6.4550870510894054</v>
      </c>
      <c r="T74">
        <v>0</v>
      </c>
      <c r="U74">
        <v>219.61231478159894</v>
      </c>
      <c r="V74">
        <v>5.0794722077922083</v>
      </c>
      <c r="W74">
        <v>11.348595863188535</v>
      </c>
      <c r="X74">
        <v>29.468192323765187</v>
      </c>
      <c r="Y74">
        <v>0</v>
      </c>
      <c r="Z74">
        <v>1.5940069719999999</v>
      </c>
      <c r="AA74">
        <v>6.8683151354899215</v>
      </c>
      <c r="AB74">
        <v>3.2195821826912181</v>
      </c>
      <c r="AC74">
        <v>2.3654251241852844</v>
      </c>
      <c r="AD74">
        <v>0</v>
      </c>
      <c r="AE74">
        <v>4.0284714038184681</v>
      </c>
      <c r="AF74">
        <v>0</v>
      </c>
      <c r="AG74">
        <v>0</v>
      </c>
      <c r="AH74">
        <v>9.2598278776464831</v>
      </c>
      <c r="AI74">
        <v>0</v>
      </c>
      <c r="AJ74">
        <v>0</v>
      </c>
      <c r="AK74">
        <v>16.824176068636724</v>
      </c>
      <c r="AL74">
        <v>6.2480933815834767</v>
      </c>
      <c r="AM74">
        <v>3.8634987550977553</v>
      </c>
      <c r="AN74">
        <v>0</v>
      </c>
      <c r="AO74">
        <v>0</v>
      </c>
      <c r="AP74">
        <v>0.15654377007091966</v>
      </c>
      <c r="AQ74">
        <v>0</v>
      </c>
      <c r="AR74">
        <v>9.4449936000000001</v>
      </c>
      <c r="AS74">
        <v>7.9582202364033341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707.56143914613472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158.02038772026361</v>
      </c>
      <c r="L75">
        <v>63.120436550924779</v>
      </c>
      <c r="M75">
        <v>0</v>
      </c>
      <c r="N75">
        <v>14.512849624331551</v>
      </c>
      <c r="O75">
        <v>48.746232813494593</v>
      </c>
      <c r="P75">
        <v>63.677861485648009</v>
      </c>
      <c r="Q75">
        <v>5.3297826887052349</v>
      </c>
      <c r="R75">
        <v>10.359553192040719</v>
      </c>
      <c r="S75">
        <v>6.4550870510894054</v>
      </c>
      <c r="T75">
        <v>0</v>
      </c>
      <c r="U75">
        <v>219.61231478159894</v>
      </c>
      <c r="V75">
        <v>5.0794722077922083</v>
      </c>
      <c r="W75">
        <v>11.348595863188535</v>
      </c>
      <c r="X75">
        <v>29.468192323765187</v>
      </c>
      <c r="Y75">
        <v>0</v>
      </c>
      <c r="Z75">
        <v>1.5940069719999999</v>
      </c>
      <c r="AA75">
        <v>6.8683151354899215</v>
      </c>
      <c r="AB75">
        <v>6.4391643653824362</v>
      </c>
      <c r="AC75">
        <v>2.3654251241852844</v>
      </c>
      <c r="AD75">
        <v>1.9373112689015457</v>
      </c>
      <c r="AE75">
        <v>4.0284714038184681</v>
      </c>
      <c r="AF75">
        <v>0</v>
      </c>
      <c r="AG75">
        <v>0</v>
      </c>
      <c r="AH75">
        <v>13.889741708538295</v>
      </c>
      <c r="AI75">
        <v>0</v>
      </c>
      <c r="AJ75">
        <v>0</v>
      </c>
      <c r="AK75">
        <v>16.824176068636724</v>
      </c>
      <c r="AL75">
        <v>6.2480933815834767</v>
      </c>
      <c r="AM75">
        <v>3.8634987550977553</v>
      </c>
      <c r="AN75">
        <v>0</v>
      </c>
      <c r="AO75">
        <v>0</v>
      </c>
      <c r="AP75">
        <v>0.15654377007091966</v>
      </c>
      <c r="AQ75">
        <v>0</v>
      </c>
      <c r="AR75">
        <v>8.6354226692028995</v>
      </c>
      <c r="AS75">
        <v>7.9582202364033341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716.53915716215374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158.02038772026361</v>
      </c>
      <c r="L76">
        <v>63.119740814220272</v>
      </c>
      <c r="M76">
        <v>0</v>
      </c>
      <c r="N76">
        <v>14.512849624331551</v>
      </c>
      <c r="O76">
        <v>48.746232813494593</v>
      </c>
      <c r="P76">
        <v>63.677861485648009</v>
      </c>
      <c r="Q76">
        <v>5.3297826887052349</v>
      </c>
      <c r="R76">
        <v>10.359553192040719</v>
      </c>
      <c r="S76">
        <v>6.4550870510894054</v>
      </c>
      <c r="T76">
        <v>0</v>
      </c>
      <c r="U76">
        <v>219.61231478159894</v>
      </c>
      <c r="V76">
        <v>5.0794722077922083</v>
      </c>
      <c r="W76">
        <v>11.348595863188535</v>
      </c>
      <c r="X76">
        <v>29.468192323765187</v>
      </c>
      <c r="Y76">
        <v>0</v>
      </c>
      <c r="Z76">
        <v>1.5940069719999999</v>
      </c>
      <c r="AA76">
        <v>6.8683151354899215</v>
      </c>
      <c r="AB76">
        <v>6.4391643653824362</v>
      </c>
      <c r="AC76">
        <v>4.7308504602767609</v>
      </c>
      <c r="AD76">
        <v>4.4558158118808171</v>
      </c>
      <c r="AE76">
        <v>8.056942595427504</v>
      </c>
      <c r="AF76">
        <v>0</v>
      </c>
      <c r="AG76">
        <v>0</v>
      </c>
      <c r="AH76">
        <v>20.834612670738871</v>
      </c>
      <c r="AI76">
        <v>0</v>
      </c>
      <c r="AJ76">
        <v>0</v>
      </c>
      <c r="AK76">
        <v>16.824176068636724</v>
      </c>
      <c r="AL76">
        <v>6.2480933815834767</v>
      </c>
      <c r="AM76">
        <v>3.8634987550977553</v>
      </c>
      <c r="AN76">
        <v>0</v>
      </c>
      <c r="AO76">
        <v>0</v>
      </c>
      <c r="AP76">
        <v>3.1308652431151621E-2</v>
      </c>
      <c r="AQ76">
        <v>0</v>
      </c>
      <c r="AR76">
        <v>8.6354226692028995</v>
      </c>
      <c r="AS76">
        <v>7.9582202364033341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732.27049834068976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158.01767009721954</v>
      </c>
      <c r="L77">
        <v>62.989662319244481</v>
      </c>
      <c r="M77">
        <v>0</v>
      </c>
      <c r="N77">
        <v>14.512849624331551</v>
      </c>
      <c r="O77">
        <v>48.746232813494593</v>
      </c>
      <c r="P77">
        <v>63.677861485648009</v>
      </c>
      <c r="Q77">
        <v>5.3297826887052349</v>
      </c>
      <c r="R77">
        <v>10.359553192040719</v>
      </c>
      <c r="S77">
        <v>6.4550870510894054</v>
      </c>
      <c r="T77">
        <v>0</v>
      </c>
      <c r="U77">
        <v>219.61231478159894</v>
      </c>
      <c r="V77">
        <v>5.0794722077922083</v>
      </c>
      <c r="W77">
        <v>11.348595863188535</v>
      </c>
      <c r="X77">
        <v>29.468192323765187</v>
      </c>
      <c r="Y77">
        <v>0</v>
      </c>
      <c r="Z77">
        <v>4.7820209160000005</v>
      </c>
      <c r="AA77">
        <v>6.8683151354899215</v>
      </c>
      <c r="AB77">
        <v>9.6587463411429422</v>
      </c>
      <c r="AC77">
        <v>7.1034341994578485</v>
      </c>
      <c r="AD77">
        <v>6.6837236112284897</v>
      </c>
      <c r="AE77">
        <v>8.056942595427504</v>
      </c>
      <c r="AF77">
        <v>0</v>
      </c>
      <c r="AG77">
        <v>0</v>
      </c>
      <c r="AH77">
        <v>28.589718402241516</v>
      </c>
      <c r="AI77">
        <v>0</v>
      </c>
      <c r="AJ77">
        <v>0</v>
      </c>
      <c r="AK77">
        <v>16.824176068636724</v>
      </c>
      <c r="AL77">
        <v>6.2480933815834767</v>
      </c>
      <c r="AM77">
        <v>3.8713193996268007</v>
      </c>
      <c r="AN77">
        <v>0</v>
      </c>
      <c r="AO77">
        <v>0</v>
      </c>
      <c r="AP77">
        <v>1.4715119973733226</v>
      </c>
      <c r="AQ77">
        <v>0</v>
      </c>
      <c r="AR77">
        <v>8.6354226692028995</v>
      </c>
      <c r="AS77">
        <v>7.9582202364033341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752.3489194019329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157.95035927527812</v>
      </c>
      <c r="L78">
        <v>63.120454758684396</v>
      </c>
      <c r="M78">
        <v>0</v>
      </c>
      <c r="N78">
        <v>14.512849624331551</v>
      </c>
      <c r="O78">
        <v>48.746232813494593</v>
      </c>
      <c r="P78">
        <v>63.677861485648009</v>
      </c>
      <c r="Q78">
        <v>5.3297826887052349</v>
      </c>
      <c r="R78">
        <v>10.359553192040719</v>
      </c>
      <c r="S78">
        <v>6.4550870510894054</v>
      </c>
      <c r="T78">
        <v>0</v>
      </c>
      <c r="U78">
        <v>219.61231478159894</v>
      </c>
      <c r="V78">
        <v>5.0794722077922083</v>
      </c>
      <c r="W78">
        <v>11.348595863188535</v>
      </c>
      <c r="X78">
        <v>29.468192323765187</v>
      </c>
      <c r="Y78">
        <v>0</v>
      </c>
      <c r="Z78">
        <v>4.7820209160000005</v>
      </c>
      <c r="AA78">
        <v>6.8683151354899215</v>
      </c>
      <c r="AB78">
        <v>9.6587463411429422</v>
      </c>
      <c r="AC78">
        <v>7.1034341994578485</v>
      </c>
      <c r="AD78">
        <v>8.9322961181180975</v>
      </c>
      <c r="AE78">
        <v>8.056942595427504</v>
      </c>
      <c r="AF78">
        <v>0</v>
      </c>
      <c r="AG78">
        <v>0</v>
      </c>
      <c r="AH78">
        <v>28.589718402241516</v>
      </c>
      <c r="AI78">
        <v>0.77785995214147574</v>
      </c>
      <c r="AJ78">
        <v>0</v>
      </c>
      <c r="AK78">
        <v>16.824176068636724</v>
      </c>
      <c r="AL78">
        <v>6.2480933815834767</v>
      </c>
      <c r="AM78">
        <v>3.8713193996268007</v>
      </c>
      <c r="AN78">
        <v>0</v>
      </c>
      <c r="AO78">
        <v>0</v>
      </c>
      <c r="AP78">
        <v>1.4715119973733226</v>
      </c>
      <c r="AQ78">
        <v>0</v>
      </c>
      <c r="AR78">
        <v>8.6354226692028995</v>
      </c>
      <c r="AS78">
        <v>7.9582202364033341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755.43883347846247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157.95035927527812</v>
      </c>
      <c r="L79">
        <v>63.120454758684396</v>
      </c>
      <c r="M79">
        <v>0</v>
      </c>
      <c r="N79">
        <v>14.512849624331551</v>
      </c>
      <c r="O79">
        <v>48.746232813494593</v>
      </c>
      <c r="P79">
        <v>63.677861485648009</v>
      </c>
      <c r="Q79">
        <v>5.3297826887052349</v>
      </c>
      <c r="R79">
        <v>10.359553192040719</v>
      </c>
      <c r="S79">
        <v>6.4550870510894054</v>
      </c>
      <c r="T79">
        <v>0</v>
      </c>
      <c r="U79">
        <v>219.61231478159894</v>
      </c>
      <c r="V79">
        <v>5.0794722077922083</v>
      </c>
      <c r="W79">
        <v>11.348595863188535</v>
      </c>
      <c r="X79">
        <v>29.468192323765187</v>
      </c>
      <c r="Y79">
        <v>0</v>
      </c>
      <c r="Z79">
        <v>4.7820209160000005</v>
      </c>
      <c r="AA79">
        <v>6.8683151354899215</v>
      </c>
      <c r="AB79">
        <v>9.6587463411429422</v>
      </c>
      <c r="AC79">
        <v>7.1034341994578485</v>
      </c>
      <c r="AD79">
        <v>8.9322961181180975</v>
      </c>
      <c r="AE79">
        <v>8.056942595427504</v>
      </c>
      <c r="AF79">
        <v>0</v>
      </c>
      <c r="AG79">
        <v>0</v>
      </c>
      <c r="AH79">
        <v>28.589718402241516</v>
      </c>
      <c r="AI79">
        <v>3.996332560181997</v>
      </c>
      <c r="AJ79">
        <v>0</v>
      </c>
      <c r="AK79">
        <v>16.824176068636724</v>
      </c>
      <c r="AL79">
        <v>19.40032960189329</v>
      </c>
      <c r="AM79">
        <v>3.8713193996268007</v>
      </c>
      <c r="AN79">
        <v>0</v>
      </c>
      <c r="AO79">
        <v>0</v>
      </c>
      <c r="AP79">
        <v>1.4402030909845902</v>
      </c>
      <c r="AQ79">
        <v>0</v>
      </c>
      <c r="AR79">
        <v>8.6354226692028995</v>
      </c>
      <c r="AS79">
        <v>7.9582202364033341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771.77823340042403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157.95035927527812</v>
      </c>
      <c r="L80">
        <v>63.120454758684396</v>
      </c>
      <c r="M80">
        <v>0</v>
      </c>
      <c r="N80">
        <v>14.512849624331551</v>
      </c>
      <c r="O80">
        <v>48.746232813494593</v>
      </c>
      <c r="P80">
        <v>63.677861485648009</v>
      </c>
      <c r="Q80">
        <v>5.3297826887052349</v>
      </c>
      <c r="R80">
        <v>10.359553192040719</v>
      </c>
      <c r="S80">
        <v>6.4550870510894054</v>
      </c>
      <c r="T80">
        <v>0</v>
      </c>
      <c r="U80">
        <v>219.61231478159894</v>
      </c>
      <c r="V80">
        <v>5.0794722077922083</v>
      </c>
      <c r="W80">
        <v>11.348595863188535</v>
      </c>
      <c r="X80">
        <v>29.468192323765187</v>
      </c>
      <c r="Y80">
        <v>0</v>
      </c>
      <c r="Z80">
        <v>4.7820209160000005</v>
      </c>
      <c r="AA80">
        <v>6.8683151354899215</v>
      </c>
      <c r="AB80">
        <v>9.6587463411429422</v>
      </c>
      <c r="AC80">
        <v>7.1034341994578485</v>
      </c>
      <c r="AD80">
        <v>8.9322961181180975</v>
      </c>
      <c r="AE80">
        <v>8.056942595427504</v>
      </c>
      <c r="AF80">
        <v>0</v>
      </c>
      <c r="AG80">
        <v>0</v>
      </c>
      <c r="AH80">
        <v>28.589718402241516</v>
      </c>
      <c r="AI80">
        <v>3.996332560181997</v>
      </c>
      <c r="AJ80">
        <v>0</v>
      </c>
      <c r="AK80">
        <v>16.824176068636724</v>
      </c>
      <c r="AL80">
        <v>19.40032960189329</v>
      </c>
      <c r="AM80">
        <v>3.8713193996268007</v>
      </c>
      <c r="AN80">
        <v>0</v>
      </c>
      <c r="AO80">
        <v>0</v>
      </c>
      <c r="AP80">
        <v>1.4402030909845902</v>
      </c>
      <c r="AQ80">
        <v>0</v>
      </c>
      <c r="AR80">
        <v>8.6354226692028995</v>
      </c>
      <c r="AS80">
        <v>7.9582202364033341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771.77823340042403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157.95035927527812</v>
      </c>
      <c r="L81">
        <v>63.120454758684396</v>
      </c>
      <c r="M81">
        <v>0</v>
      </c>
      <c r="N81">
        <v>14.512849624331551</v>
      </c>
      <c r="O81">
        <v>48.746232813494593</v>
      </c>
      <c r="P81">
        <v>63.677861485648009</v>
      </c>
      <c r="Q81">
        <v>5.3297826887052349</v>
      </c>
      <c r="R81">
        <v>10.359553192040719</v>
      </c>
      <c r="S81">
        <v>6.4550870510894054</v>
      </c>
      <c r="T81">
        <v>0</v>
      </c>
      <c r="U81">
        <v>219.61231478159894</v>
      </c>
      <c r="V81">
        <v>5.0794722077922083</v>
      </c>
      <c r="W81">
        <v>11.348595863188535</v>
      </c>
      <c r="X81">
        <v>29.468192323765187</v>
      </c>
      <c r="Y81">
        <v>0</v>
      </c>
      <c r="Z81">
        <v>4.7820209160000005</v>
      </c>
      <c r="AA81">
        <v>6.8683151354899215</v>
      </c>
      <c r="AB81">
        <v>9.6587463411429422</v>
      </c>
      <c r="AC81">
        <v>7.1034341994578485</v>
      </c>
      <c r="AD81">
        <v>8.9322961181180975</v>
      </c>
      <c r="AE81">
        <v>8.056942595427504</v>
      </c>
      <c r="AF81">
        <v>0</v>
      </c>
      <c r="AG81">
        <v>0</v>
      </c>
      <c r="AH81">
        <v>28.589718402241516</v>
      </c>
      <c r="AI81">
        <v>3.996332560181997</v>
      </c>
      <c r="AJ81">
        <v>0</v>
      </c>
      <c r="AK81">
        <v>16.824176068636724</v>
      </c>
      <c r="AL81">
        <v>19.40032960189329</v>
      </c>
      <c r="AM81">
        <v>3.8713193996268007</v>
      </c>
      <c r="AN81">
        <v>0</v>
      </c>
      <c r="AO81">
        <v>0</v>
      </c>
      <c r="AP81">
        <v>1.4402030909845902</v>
      </c>
      <c r="AQ81">
        <v>0</v>
      </c>
      <c r="AR81">
        <v>8.6354226692028995</v>
      </c>
      <c r="AS81">
        <v>7.9582202364033341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771.77823340042403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157.95035927527812</v>
      </c>
      <c r="L82">
        <v>63.120454758684396</v>
      </c>
      <c r="M82">
        <v>0</v>
      </c>
      <c r="N82">
        <v>14.512849624331551</v>
      </c>
      <c r="O82">
        <v>48.746232813494593</v>
      </c>
      <c r="P82">
        <v>63.677861485648009</v>
      </c>
      <c r="Q82">
        <v>5.3297826887052349</v>
      </c>
      <c r="R82">
        <v>10.359553192040719</v>
      </c>
      <c r="S82">
        <v>6.4550870510894054</v>
      </c>
      <c r="T82">
        <v>0</v>
      </c>
      <c r="U82">
        <v>219.61231478159894</v>
      </c>
      <c r="V82">
        <v>5.0794722077922083</v>
      </c>
      <c r="W82">
        <v>11.348595863188535</v>
      </c>
      <c r="X82">
        <v>29.468192323765187</v>
      </c>
      <c r="Y82">
        <v>0</v>
      </c>
      <c r="Z82">
        <v>4.7820209160000005</v>
      </c>
      <c r="AA82">
        <v>6.8683151354899215</v>
      </c>
      <c r="AB82">
        <v>9.6587463411429422</v>
      </c>
      <c r="AC82">
        <v>7.1034341994578485</v>
      </c>
      <c r="AD82">
        <v>6.6992221951813109</v>
      </c>
      <c r="AE82">
        <v>8.056942595427504</v>
      </c>
      <c r="AF82">
        <v>0</v>
      </c>
      <c r="AG82">
        <v>0</v>
      </c>
      <c r="AH82">
        <v>28.589718402241516</v>
      </c>
      <c r="AI82">
        <v>3.996332560181997</v>
      </c>
      <c r="AJ82">
        <v>0</v>
      </c>
      <c r="AK82">
        <v>16.824176068636724</v>
      </c>
      <c r="AL82">
        <v>19.40032960189329</v>
      </c>
      <c r="AM82">
        <v>3.8713193996268007</v>
      </c>
      <c r="AN82">
        <v>0</v>
      </c>
      <c r="AO82">
        <v>0</v>
      </c>
      <c r="AP82">
        <v>1.4402030909845902</v>
      </c>
      <c r="AQ82">
        <v>0</v>
      </c>
      <c r="AR82">
        <v>8.6354226692028995</v>
      </c>
      <c r="AS82">
        <v>7.9582202364033341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769.54515947748723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158.01767009721954</v>
      </c>
      <c r="L83">
        <v>63.120454758684396</v>
      </c>
      <c r="M83">
        <v>0</v>
      </c>
      <c r="N83">
        <v>14.512849624331551</v>
      </c>
      <c r="O83">
        <v>48.746232813494593</v>
      </c>
      <c r="P83">
        <v>63.677861485648009</v>
      </c>
      <c r="Q83">
        <v>5.3297826887052349</v>
      </c>
      <c r="R83">
        <v>10.359553192040719</v>
      </c>
      <c r="S83">
        <v>6.4550870510894054</v>
      </c>
      <c r="T83">
        <v>0</v>
      </c>
      <c r="U83">
        <v>219.61231478159894</v>
      </c>
      <c r="V83">
        <v>5.0794722077922083</v>
      </c>
      <c r="W83">
        <v>11.348595863188535</v>
      </c>
      <c r="X83">
        <v>29.468192323765187</v>
      </c>
      <c r="Y83">
        <v>0</v>
      </c>
      <c r="Z83">
        <v>4.7820209160000005</v>
      </c>
      <c r="AA83">
        <v>6.8683151354899215</v>
      </c>
      <c r="AB83">
        <v>9.6587463411429422</v>
      </c>
      <c r="AC83">
        <v>7.1034341994578485</v>
      </c>
      <c r="AD83">
        <v>6.6992221951813109</v>
      </c>
      <c r="AE83">
        <v>8.056942595427504</v>
      </c>
      <c r="AF83">
        <v>0</v>
      </c>
      <c r="AG83">
        <v>0</v>
      </c>
      <c r="AH83">
        <v>28.589718402241516</v>
      </c>
      <c r="AI83">
        <v>3.996332560181997</v>
      </c>
      <c r="AJ83">
        <v>0</v>
      </c>
      <c r="AK83">
        <v>16.824176068636724</v>
      </c>
      <c r="AL83">
        <v>13.06419509079174</v>
      </c>
      <c r="AM83">
        <v>3.8713193996268007</v>
      </c>
      <c r="AN83">
        <v>0</v>
      </c>
      <c r="AO83">
        <v>0</v>
      </c>
      <c r="AP83">
        <v>1.4402030909845902</v>
      </c>
      <c r="AQ83">
        <v>0</v>
      </c>
      <c r="AR83">
        <v>8.6354226692028995</v>
      </c>
      <c r="AS83">
        <v>7.9582202364033341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763.27633578832706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158.01767009721954</v>
      </c>
      <c r="L84">
        <v>63.120454758684396</v>
      </c>
      <c r="M84">
        <v>0</v>
      </c>
      <c r="N84">
        <v>14.512849624331551</v>
      </c>
      <c r="O84">
        <v>48.746232813494593</v>
      </c>
      <c r="P84">
        <v>63.677861485648009</v>
      </c>
      <c r="Q84">
        <v>5.3297826887052349</v>
      </c>
      <c r="R84">
        <v>10.359553192040719</v>
      </c>
      <c r="S84">
        <v>6.4550870510894054</v>
      </c>
      <c r="T84">
        <v>0</v>
      </c>
      <c r="U84">
        <v>219.61231478159894</v>
      </c>
      <c r="V84">
        <v>5.0794722077922083</v>
      </c>
      <c r="W84">
        <v>11.348595863188535</v>
      </c>
      <c r="X84">
        <v>29.468192323765187</v>
      </c>
      <c r="Y84">
        <v>0</v>
      </c>
      <c r="Z84">
        <v>4.7820209160000005</v>
      </c>
      <c r="AA84">
        <v>6.8683151354899215</v>
      </c>
      <c r="AB84">
        <v>9.6587463411429422</v>
      </c>
      <c r="AC84">
        <v>7.1034341994578485</v>
      </c>
      <c r="AD84">
        <v>6.6992221951813109</v>
      </c>
      <c r="AE84">
        <v>8.056942595427504</v>
      </c>
      <c r="AF84">
        <v>0</v>
      </c>
      <c r="AG84">
        <v>0</v>
      </c>
      <c r="AH84">
        <v>19.908629645525078</v>
      </c>
      <c r="AI84">
        <v>3.996332560181997</v>
      </c>
      <c r="AJ84">
        <v>0</v>
      </c>
      <c r="AK84">
        <v>16.824176068636724</v>
      </c>
      <c r="AL84">
        <v>13.06419509079174</v>
      </c>
      <c r="AM84">
        <v>3.8713193996268007</v>
      </c>
      <c r="AN84">
        <v>0</v>
      </c>
      <c r="AO84">
        <v>0</v>
      </c>
      <c r="AP84">
        <v>1.4402030909845902</v>
      </c>
      <c r="AQ84">
        <v>0</v>
      </c>
      <c r="AR84">
        <v>8.6354226692028995</v>
      </c>
      <c r="AS84">
        <v>7.9582202364033341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754.5952470316106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158.01767009721954</v>
      </c>
      <c r="L85">
        <v>63.120454758684396</v>
      </c>
      <c r="M85">
        <v>0</v>
      </c>
      <c r="N85">
        <v>14.512849624331551</v>
      </c>
      <c r="O85">
        <v>48.746232813494593</v>
      </c>
      <c r="P85">
        <v>65.007026914157919</v>
      </c>
      <c r="Q85">
        <v>5.3297826887052349</v>
      </c>
      <c r="R85">
        <v>10.359553192040719</v>
      </c>
      <c r="S85">
        <v>6.4550870510894054</v>
      </c>
      <c r="T85">
        <v>0</v>
      </c>
      <c r="U85">
        <v>183.01192900223313</v>
      </c>
      <c r="V85">
        <v>5.0794722077922083</v>
      </c>
      <c r="W85">
        <v>11.348595863188535</v>
      </c>
      <c r="X85">
        <v>29.468192323765187</v>
      </c>
      <c r="Y85">
        <v>0</v>
      </c>
      <c r="Z85">
        <v>3.1880139439999997</v>
      </c>
      <c r="AA85">
        <v>6.8683151354899215</v>
      </c>
      <c r="AB85">
        <v>9.6587463411429422</v>
      </c>
      <c r="AC85">
        <v>4.7308504602767609</v>
      </c>
      <c r="AD85">
        <v>3.8746223246176172</v>
      </c>
      <c r="AE85">
        <v>8.056942595427504</v>
      </c>
      <c r="AF85">
        <v>0</v>
      </c>
      <c r="AG85">
        <v>0</v>
      </c>
      <c r="AH85">
        <v>13.889741708538295</v>
      </c>
      <c r="AI85">
        <v>0.77785995214147574</v>
      </c>
      <c r="AJ85">
        <v>0</v>
      </c>
      <c r="AK85">
        <v>16.824176068636724</v>
      </c>
      <c r="AL85">
        <v>6.2480933815834767</v>
      </c>
      <c r="AM85">
        <v>3.8634987550977553</v>
      </c>
      <c r="AN85">
        <v>0</v>
      </c>
      <c r="AO85">
        <v>0</v>
      </c>
      <c r="AP85">
        <v>0</v>
      </c>
      <c r="AQ85">
        <v>0</v>
      </c>
      <c r="AR85">
        <v>8.6354226692028995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694.87087023564789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158.01767009721954</v>
      </c>
      <c r="L86">
        <v>63.120454758684396</v>
      </c>
      <c r="M86">
        <v>0</v>
      </c>
      <c r="N86">
        <v>14.512849624331551</v>
      </c>
      <c r="O86">
        <v>48.746232813494593</v>
      </c>
      <c r="P86">
        <v>66.519459438445523</v>
      </c>
      <c r="Q86">
        <v>5.3297826887052349</v>
      </c>
      <c r="R86">
        <v>10.359553192040719</v>
      </c>
      <c r="S86">
        <v>6.4550870510894054</v>
      </c>
      <c r="T86">
        <v>0</v>
      </c>
      <c r="U86">
        <v>183.01192900223313</v>
      </c>
      <c r="V86">
        <v>5.0794722077922083</v>
      </c>
      <c r="W86">
        <v>11.348595863188535</v>
      </c>
      <c r="X86">
        <v>29.468192323765187</v>
      </c>
      <c r="Y86">
        <v>0</v>
      </c>
      <c r="Z86">
        <v>3.1880139439999997</v>
      </c>
      <c r="AA86">
        <v>6.8683151354899215</v>
      </c>
      <c r="AB86">
        <v>6.4391643653824362</v>
      </c>
      <c r="AC86">
        <v>4.7308504602767609</v>
      </c>
      <c r="AD86">
        <v>1.9373112689015457</v>
      </c>
      <c r="AE86">
        <v>4.0284714038184681</v>
      </c>
      <c r="AF86">
        <v>0</v>
      </c>
      <c r="AG86">
        <v>0</v>
      </c>
      <c r="AH86">
        <v>9.2598278776464831</v>
      </c>
      <c r="AI86">
        <v>0</v>
      </c>
      <c r="AJ86">
        <v>0</v>
      </c>
      <c r="AK86">
        <v>16.824176068636724</v>
      </c>
      <c r="AL86">
        <v>6.2480933815834767</v>
      </c>
      <c r="AM86">
        <v>3.8634987550977553</v>
      </c>
      <c r="AN86">
        <v>0</v>
      </c>
      <c r="AO86">
        <v>0</v>
      </c>
      <c r="AP86">
        <v>0</v>
      </c>
      <c r="AQ86">
        <v>0</v>
      </c>
      <c r="AR86">
        <v>8.6354226692028995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681.79016475381673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157.95035927527812</v>
      </c>
      <c r="L87">
        <v>63.120454758684396</v>
      </c>
      <c r="M87">
        <v>0</v>
      </c>
      <c r="N87">
        <v>14.512849624331551</v>
      </c>
      <c r="O87">
        <v>48.746232813494593</v>
      </c>
      <c r="P87">
        <v>66.635090631753954</v>
      </c>
      <c r="Q87">
        <v>5.3297826887052349</v>
      </c>
      <c r="R87">
        <v>10.359553192040719</v>
      </c>
      <c r="S87">
        <v>6.4550870510894054</v>
      </c>
      <c r="T87">
        <v>0</v>
      </c>
      <c r="U87">
        <v>183.01192900223313</v>
      </c>
      <c r="V87">
        <v>5.0794722077922083</v>
      </c>
      <c r="W87">
        <v>11.348595863188535</v>
      </c>
      <c r="X87">
        <v>29.468192323765187</v>
      </c>
      <c r="Y87">
        <v>0</v>
      </c>
      <c r="Z87">
        <v>3.1880139439999997</v>
      </c>
      <c r="AA87">
        <v>6.8683151354899215</v>
      </c>
      <c r="AB87">
        <v>6.4391643653824362</v>
      </c>
      <c r="AC87">
        <v>4.7308504602767609</v>
      </c>
      <c r="AD87">
        <v>0</v>
      </c>
      <c r="AE87">
        <v>4.0284714038184681</v>
      </c>
      <c r="AF87">
        <v>0</v>
      </c>
      <c r="AG87">
        <v>0</v>
      </c>
      <c r="AH87">
        <v>4.6299138308918115</v>
      </c>
      <c r="AI87">
        <v>0</v>
      </c>
      <c r="AJ87">
        <v>0</v>
      </c>
      <c r="AK87">
        <v>16.824176068636724</v>
      </c>
      <c r="AL87">
        <v>6.2480933815834767</v>
      </c>
      <c r="AM87">
        <v>3.8634987550977553</v>
      </c>
      <c r="AN87">
        <v>0</v>
      </c>
      <c r="AO87">
        <v>0</v>
      </c>
      <c r="AP87">
        <v>0</v>
      </c>
      <c r="AQ87">
        <v>0</v>
      </c>
      <c r="AR87">
        <v>8.6354226692028995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675.27125980952758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157.95035927527812</v>
      </c>
      <c r="L88">
        <v>63.120454758684396</v>
      </c>
      <c r="M88">
        <v>0</v>
      </c>
      <c r="N88">
        <v>14.512849624331551</v>
      </c>
      <c r="O88">
        <v>48.746232813494593</v>
      </c>
      <c r="P88">
        <v>66.635090631753954</v>
      </c>
      <c r="Q88">
        <v>5.3297826887052349</v>
      </c>
      <c r="R88">
        <v>10.359553192040719</v>
      </c>
      <c r="S88">
        <v>6.4550870510894054</v>
      </c>
      <c r="T88">
        <v>0</v>
      </c>
      <c r="U88">
        <v>183.01192900223313</v>
      </c>
      <c r="V88">
        <v>5.0794722077922083</v>
      </c>
      <c r="W88">
        <v>11.348595863188535</v>
      </c>
      <c r="X88">
        <v>29.468192323765187</v>
      </c>
      <c r="Y88">
        <v>0</v>
      </c>
      <c r="Z88">
        <v>3.1880139439999997</v>
      </c>
      <c r="AA88">
        <v>6.8683151354899215</v>
      </c>
      <c r="AB88">
        <v>6.4391643653824362</v>
      </c>
      <c r="AC88">
        <v>4.7308504602767609</v>
      </c>
      <c r="AD88">
        <v>0</v>
      </c>
      <c r="AE88">
        <v>4.0284714038184681</v>
      </c>
      <c r="AF88">
        <v>0</v>
      </c>
      <c r="AG88">
        <v>0</v>
      </c>
      <c r="AH88">
        <v>4.6299138308918115</v>
      </c>
      <c r="AI88">
        <v>0</v>
      </c>
      <c r="AJ88">
        <v>0</v>
      </c>
      <c r="AK88">
        <v>16.824176068636724</v>
      </c>
      <c r="AL88">
        <v>6.2480933815834767</v>
      </c>
      <c r="AM88">
        <v>3.8634987550977553</v>
      </c>
      <c r="AN88">
        <v>0</v>
      </c>
      <c r="AO88">
        <v>0</v>
      </c>
      <c r="AP88">
        <v>0</v>
      </c>
      <c r="AQ88">
        <v>0</v>
      </c>
      <c r="AR88">
        <v>8.6354226692028995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675.27125980952758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157.95035927527812</v>
      </c>
      <c r="L89">
        <v>63.120454758684396</v>
      </c>
      <c r="M89">
        <v>0</v>
      </c>
      <c r="N89">
        <v>14.512849624331551</v>
      </c>
      <c r="O89">
        <v>48.746232813494593</v>
      </c>
      <c r="P89">
        <v>66.635090631753954</v>
      </c>
      <c r="Q89">
        <v>5.3297826887052349</v>
      </c>
      <c r="R89">
        <v>10.359553192040719</v>
      </c>
      <c r="S89">
        <v>6.4550870510894054</v>
      </c>
      <c r="T89">
        <v>0</v>
      </c>
      <c r="U89">
        <v>183.01192900223313</v>
      </c>
      <c r="V89">
        <v>5.0794722077922083</v>
      </c>
      <c r="W89">
        <v>11.348595863188535</v>
      </c>
      <c r="X89">
        <v>29.468192323765187</v>
      </c>
      <c r="Y89">
        <v>0</v>
      </c>
      <c r="Z89">
        <v>3.1880139439999997</v>
      </c>
      <c r="AA89">
        <v>6.8683151354899215</v>
      </c>
      <c r="AB89">
        <v>6.4391643653824362</v>
      </c>
      <c r="AC89">
        <v>2.3654251241852844</v>
      </c>
      <c r="AD89">
        <v>0</v>
      </c>
      <c r="AE89">
        <v>4.0284714038184681</v>
      </c>
      <c r="AF89">
        <v>0</v>
      </c>
      <c r="AG89">
        <v>0</v>
      </c>
      <c r="AH89">
        <v>4.6299138308918115</v>
      </c>
      <c r="AI89">
        <v>0</v>
      </c>
      <c r="AJ89">
        <v>0</v>
      </c>
      <c r="AK89">
        <v>16.824176068636724</v>
      </c>
      <c r="AL89">
        <v>6.2480933815834767</v>
      </c>
      <c r="AM89">
        <v>3.8634987550977553</v>
      </c>
      <c r="AN89">
        <v>0</v>
      </c>
      <c r="AO89">
        <v>0</v>
      </c>
      <c r="AP89">
        <v>0</v>
      </c>
      <c r="AQ89">
        <v>0</v>
      </c>
      <c r="AR89">
        <v>8.6354226692028995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672.90583447343613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157.95035927527812</v>
      </c>
      <c r="L90">
        <v>63.120454758684396</v>
      </c>
      <c r="M90">
        <v>0</v>
      </c>
      <c r="N90">
        <v>14.512849624331551</v>
      </c>
      <c r="O90">
        <v>48.746232813494593</v>
      </c>
      <c r="P90">
        <v>66.635090631753954</v>
      </c>
      <c r="Q90">
        <v>5.3297826887052349</v>
      </c>
      <c r="R90">
        <v>10.359553192040719</v>
      </c>
      <c r="S90">
        <v>6.4550870510894054</v>
      </c>
      <c r="T90">
        <v>0</v>
      </c>
      <c r="U90">
        <v>183.01192900223313</v>
      </c>
      <c r="V90">
        <v>5.0794722077922083</v>
      </c>
      <c r="W90">
        <v>11.348595863188535</v>
      </c>
      <c r="X90">
        <v>29.468192323765187</v>
      </c>
      <c r="Y90">
        <v>0</v>
      </c>
      <c r="Z90">
        <v>3.1880139439999997</v>
      </c>
      <c r="AA90">
        <v>6.8683151354899215</v>
      </c>
      <c r="AB90">
        <v>6.4391643653824362</v>
      </c>
      <c r="AC90">
        <v>2.3654251241852844</v>
      </c>
      <c r="AD90">
        <v>0</v>
      </c>
      <c r="AE90">
        <v>4.0284714038184681</v>
      </c>
      <c r="AF90">
        <v>0</v>
      </c>
      <c r="AG90">
        <v>0</v>
      </c>
      <c r="AH90">
        <v>4.6299138308918115</v>
      </c>
      <c r="AI90">
        <v>0</v>
      </c>
      <c r="AJ90">
        <v>0</v>
      </c>
      <c r="AK90">
        <v>16.824176068636724</v>
      </c>
      <c r="AL90">
        <v>6.2480933815834767</v>
      </c>
      <c r="AM90">
        <v>3.8634987550977553</v>
      </c>
      <c r="AN90">
        <v>0</v>
      </c>
      <c r="AO90">
        <v>0</v>
      </c>
      <c r="AP90">
        <v>0</v>
      </c>
      <c r="AQ90">
        <v>0</v>
      </c>
      <c r="AR90">
        <v>8.6354226692028995</v>
      </c>
      <c r="AS90">
        <v>7.9582202364033341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673.066314347049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157.95035927527812</v>
      </c>
      <c r="L91">
        <v>63.120454758684396</v>
      </c>
      <c r="M91">
        <v>0</v>
      </c>
      <c r="N91">
        <v>14.512849624331551</v>
      </c>
      <c r="O91">
        <v>48.746232813494593</v>
      </c>
      <c r="P91">
        <v>66.635090631753954</v>
      </c>
      <c r="Q91">
        <v>5.1376044366062912</v>
      </c>
      <c r="R91">
        <v>10.359553192040719</v>
      </c>
      <c r="S91">
        <v>6.4550870510894054</v>
      </c>
      <c r="T91">
        <v>0</v>
      </c>
      <c r="U91">
        <v>183.01192900223313</v>
      </c>
      <c r="V91">
        <v>5.0794722077922083</v>
      </c>
      <c r="W91">
        <v>11.348595863188535</v>
      </c>
      <c r="X91">
        <v>29.468192323765187</v>
      </c>
      <c r="Y91">
        <v>0</v>
      </c>
      <c r="Z91">
        <v>3.1880139439999997</v>
      </c>
      <c r="AA91">
        <v>3.4341575677449607</v>
      </c>
      <c r="AB91">
        <v>6.4391643653824362</v>
      </c>
      <c r="AC91">
        <v>2.3654251241852844</v>
      </c>
      <c r="AD91">
        <v>0</v>
      </c>
      <c r="AE91">
        <v>4.0284714038184681</v>
      </c>
      <c r="AF91">
        <v>0</v>
      </c>
      <c r="AG91">
        <v>0</v>
      </c>
      <c r="AH91">
        <v>4.6299138308918115</v>
      </c>
      <c r="AI91">
        <v>0</v>
      </c>
      <c r="AJ91">
        <v>0</v>
      </c>
      <c r="AK91">
        <v>16.824176068636724</v>
      </c>
      <c r="AL91">
        <v>6.2480933815834767</v>
      </c>
      <c r="AM91">
        <v>3.8634987550977553</v>
      </c>
      <c r="AN91">
        <v>0</v>
      </c>
      <c r="AO91">
        <v>0</v>
      </c>
      <c r="AP91">
        <v>0</v>
      </c>
      <c r="AQ91">
        <v>0</v>
      </c>
      <c r="AR91">
        <v>8.6354226692028995</v>
      </c>
      <c r="AS91">
        <v>7.9582202364033341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669.43997852720508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157.95035927527812</v>
      </c>
      <c r="L92">
        <v>63.120454758684396</v>
      </c>
      <c r="M92">
        <v>0</v>
      </c>
      <c r="N92">
        <v>14.512849624331551</v>
      </c>
      <c r="O92">
        <v>48.746232813494593</v>
      </c>
      <c r="P92">
        <v>66.635090631753954</v>
      </c>
      <c r="Q92">
        <v>5.1376044366062912</v>
      </c>
      <c r="R92">
        <v>10.359553192040719</v>
      </c>
      <c r="S92">
        <v>6.4550870510894054</v>
      </c>
      <c r="T92">
        <v>0</v>
      </c>
      <c r="U92">
        <v>183.01192900223313</v>
      </c>
      <c r="V92">
        <v>5.0794722077922083</v>
      </c>
      <c r="W92">
        <v>11.348595863188535</v>
      </c>
      <c r="X92">
        <v>29.468192323765187</v>
      </c>
      <c r="Y92">
        <v>0</v>
      </c>
      <c r="Z92">
        <v>3.1880139439999997</v>
      </c>
      <c r="AA92">
        <v>3.4341575677449607</v>
      </c>
      <c r="AB92">
        <v>6.4391643653824362</v>
      </c>
      <c r="AC92">
        <v>0</v>
      </c>
      <c r="AD92">
        <v>0</v>
      </c>
      <c r="AE92">
        <v>4.0284714038184681</v>
      </c>
      <c r="AF92">
        <v>0</v>
      </c>
      <c r="AG92">
        <v>0</v>
      </c>
      <c r="AH92">
        <v>4.6299138308918115</v>
      </c>
      <c r="AI92">
        <v>0</v>
      </c>
      <c r="AJ92">
        <v>0</v>
      </c>
      <c r="AK92">
        <v>16.824176068636724</v>
      </c>
      <c r="AL92">
        <v>6.2480933815834767</v>
      </c>
      <c r="AM92">
        <v>3.8634987550977553</v>
      </c>
      <c r="AN92">
        <v>0</v>
      </c>
      <c r="AO92">
        <v>0</v>
      </c>
      <c r="AP92">
        <v>0</v>
      </c>
      <c r="AQ92">
        <v>0</v>
      </c>
      <c r="AR92">
        <v>8.6354226692028995</v>
      </c>
      <c r="AS92">
        <v>7.9582202364033341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667.07455340301976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157.95035927527812</v>
      </c>
      <c r="L93">
        <v>63.120454758684396</v>
      </c>
      <c r="M93">
        <v>0</v>
      </c>
      <c r="N93">
        <v>14.512849624331551</v>
      </c>
      <c r="O93">
        <v>48.746232813494593</v>
      </c>
      <c r="P93">
        <v>66.635090631753954</v>
      </c>
      <c r="Q93">
        <v>5.1376044366062912</v>
      </c>
      <c r="R93">
        <v>10.359553192040719</v>
      </c>
      <c r="S93">
        <v>6.4550870510894054</v>
      </c>
      <c r="T93">
        <v>0</v>
      </c>
      <c r="U93">
        <v>183.01192900223313</v>
      </c>
      <c r="V93">
        <v>5.0794722077922083</v>
      </c>
      <c r="W93">
        <v>11.348595863188535</v>
      </c>
      <c r="X93">
        <v>29.468192323765187</v>
      </c>
      <c r="Y93">
        <v>0</v>
      </c>
      <c r="Z93">
        <v>3.1880139439999997</v>
      </c>
      <c r="AA93">
        <v>3.4341575677449607</v>
      </c>
      <c r="AB93">
        <v>6.4391643653824362</v>
      </c>
      <c r="AC93">
        <v>0</v>
      </c>
      <c r="AD93">
        <v>0</v>
      </c>
      <c r="AE93">
        <v>4.0284714038184681</v>
      </c>
      <c r="AF93">
        <v>0</v>
      </c>
      <c r="AG93">
        <v>0</v>
      </c>
      <c r="AH93">
        <v>4.6299138308918115</v>
      </c>
      <c r="AI93">
        <v>0</v>
      </c>
      <c r="AJ93">
        <v>0</v>
      </c>
      <c r="AK93">
        <v>16.824176068636724</v>
      </c>
      <c r="AL93">
        <v>6.2480933815834767</v>
      </c>
      <c r="AM93">
        <v>3.8634987550977553</v>
      </c>
      <c r="AN93">
        <v>0</v>
      </c>
      <c r="AO93">
        <v>0</v>
      </c>
      <c r="AP93">
        <v>0</v>
      </c>
      <c r="AQ93">
        <v>0</v>
      </c>
      <c r="AR93">
        <v>8.6354226692028995</v>
      </c>
      <c r="AS93">
        <v>7.9582202364033341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667.07455340301976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157.95035927527812</v>
      </c>
      <c r="L94">
        <v>63.120454758684396</v>
      </c>
      <c r="M94">
        <v>0</v>
      </c>
      <c r="N94">
        <v>14.512849624331551</v>
      </c>
      <c r="O94">
        <v>48.746232813494593</v>
      </c>
      <c r="P94">
        <v>66.635090631753954</v>
      </c>
      <c r="Q94">
        <v>5.1376044366062912</v>
      </c>
      <c r="R94">
        <v>10.359553192040719</v>
      </c>
      <c r="S94">
        <v>6.4550870510894054</v>
      </c>
      <c r="T94">
        <v>0</v>
      </c>
      <c r="U94">
        <v>183.01192900223313</v>
      </c>
      <c r="V94">
        <v>5.0794722077922083</v>
      </c>
      <c r="W94">
        <v>11.348595863188535</v>
      </c>
      <c r="X94">
        <v>29.468192323765187</v>
      </c>
      <c r="Y94">
        <v>0</v>
      </c>
      <c r="Z94">
        <v>3.1880139439999997</v>
      </c>
      <c r="AA94">
        <v>3.4341575677449607</v>
      </c>
      <c r="AB94">
        <v>6.4391643653824362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4.6299138308918115</v>
      </c>
      <c r="AI94">
        <v>0</v>
      </c>
      <c r="AJ94">
        <v>0</v>
      </c>
      <c r="AK94">
        <v>16.824176068636724</v>
      </c>
      <c r="AL94">
        <v>6.2480933815834767</v>
      </c>
      <c r="AM94">
        <v>3.8634987550977553</v>
      </c>
      <c r="AN94">
        <v>0</v>
      </c>
      <c r="AO94">
        <v>0</v>
      </c>
      <c r="AP94">
        <v>0</v>
      </c>
      <c r="AQ94">
        <v>0</v>
      </c>
      <c r="AR94">
        <v>8.6354226692028995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662.88560212558843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157.95035927527812</v>
      </c>
      <c r="L95">
        <v>63.120454758684396</v>
      </c>
      <c r="M95">
        <v>0</v>
      </c>
      <c r="N95">
        <v>14.512849624331551</v>
      </c>
      <c r="O95">
        <v>48.746232813494593</v>
      </c>
      <c r="P95">
        <v>66.635090631753954</v>
      </c>
      <c r="Q95">
        <v>5.1376044366062912</v>
      </c>
      <c r="R95">
        <v>10.359553192040719</v>
      </c>
      <c r="S95">
        <v>6.4550870510894054</v>
      </c>
      <c r="T95">
        <v>0</v>
      </c>
      <c r="U95">
        <v>183.01192900223313</v>
      </c>
      <c r="V95">
        <v>5.0794722077922083</v>
      </c>
      <c r="W95">
        <v>11.348595863188535</v>
      </c>
      <c r="X95">
        <v>29.468192323765187</v>
      </c>
      <c r="Y95">
        <v>0</v>
      </c>
      <c r="Z95">
        <v>3.1880139439999997</v>
      </c>
      <c r="AA95">
        <v>0</v>
      </c>
      <c r="AB95">
        <v>3.2195821826912181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4.6299138308918115</v>
      </c>
      <c r="AI95">
        <v>0</v>
      </c>
      <c r="AJ95">
        <v>0</v>
      </c>
      <c r="AK95">
        <v>16.824176068636724</v>
      </c>
      <c r="AL95">
        <v>6.2480933815834767</v>
      </c>
      <c r="AM95">
        <v>3.8634987550977553</v>
      </c>
      <c r="AN95">
        <v>0</v>
      </c>
      <c r="AO95">
        <v>0</v>
      </c>
      <c r="AP95">
        <v>0</v>
      </c>
      <c r="AQ95">
        <v>0</v>
      </c>
      <c r="AR95">
        <v>8.6354226692028995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656.23186237515222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157.95035927527812</v>
      </c>
      <c r="L96">
        <v>63.120454758684396</v>
      </c>
      <c r="M96">
        <v>0</v>
      </c>
      <c r="N96">
        <v>14.512849624331551</v>
      </c>
      <c r="O96">
        <v>48.746232813494593</v>
      </c>
      <c r="P96">
        <v>66.635090631753954</v>
      </c>
      <c r="Q96">
        <v>5.1376044366062912</v>
      </c>
      <c r="R96">
        <v>10.359553192040719</v>
      </c>
      <c r="S96">
        <v>6.4550870510894054</v>
      </c>
      <c r="T96">
        <v>0</v>
      </c>
      <c r="U96">
        <v>183.01192900223313</v>
      </c>
      <c r="V96">
        <v>5.0794722077922083</v>
      </c>
      <c r="W96">
        <v>11.348595863188535</v>
      </c>
      <c r="X96">
        <v>29.468192323765187</v>
      </c>
      <c r="Y96">
        <v>0</v>
      </c>
      <c r="Z96">
        <v>3.1880139439999997</v>
      </c>
      <c r="AA96">
        <v>0</v>
      </c>
      <c r="AB96">
        <v>3.2195821826912181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4.6299138308918115</v>
      </c>
      <c r="AI96">
        <v>0</v>
      </c>
      <c r="AJ96">
        <v>0</v>
      </c>
      <c r="AK96">
        <v>16.824176068636724</v>
      </c>
      <c r="AL96">
        <v>6.2480933815834767</v>
      </c>
      <c r="AM96">
        <v>3.8634987550977553</v>
      </c>
      <c r="AN96">
        <v>0</v>
      </c>
      <c r="AO96">
        <v>0</v>
      </c>
      <c r="AP96">
        <v>0</v>
      </c>
      <c r="AQ96">
        <v>0</v>
      </c>
      <c r="AR96">
        <v>8.6354226692028995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656.23186237515222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157.95035927527812</v>
      </c>
      <c r="L97">
        <v>63.120454758684396</v>
      </c>
      <c r="M97">
        <v>0</v>
      </c>
      <c r="N97">
        <v>14.512849624331551</v>
      </c>
      <c r="O97">
        <v>48.746232813494593</v>
      </c>
      <c r="P97">
        <v>66.635090631753954</v>
      </c>
      <c r="Q97">
        <v>5.1376044366062912</v>
      </c>
      <c r="R97">
        <v>10.359553192040719</v>
      </c>
      <c r="S97">
        <v>6.4550870510894054</v>
      </c>
      <c r="T97">
        <v>0</v>
      </c>
      <c r="U97">
        <v>183.01192900223313</v>
      </c>
      <c r="V97">
        <v>5.0794722077922083</v>
      </c>
      <c r="W97">
        <v>11.348595863188535</v>
      </c>
      <c r="X97">
        <v>29.468192323765187</v>
      </c>
      <c r="Y97">
        <v>0</v>
      </c>
      <c r="Z97">
        <v>3.1880139439999997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4.6299138308918115</v>
      </c>
      <c r="AI97">
        <v>0</v>
      </c>
      <c r="AJ97">
        <v>0</v>
      </c>
      <c r="AK97">
        <v>16.824176068636724</v>
      </c>
      <c r="AL97">
        <v>6.2480933815834767</v>
      </c>
      <c r="AM97">
        <v>3.8634987550977553</v>
      </c>
      <c r="AN97">
        <v>0</v>
      </c>
      <c r="AO97">
        <v>0</v>
      </c>
      <c r="AP97">
        <v>0</v>
      </c>
      <c r="AQ97">
        <v>0</v>
      </c>
      <c r="AR97">
        <v>8.6354226692028995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653.01228019246105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157.95035927527812</v>
      </c>
      <c r="L98">
        <v>63.120454758684396</v>
      </c>
      <c r="M98">
        <v>0</v>
      </c>
      <c r="N98">
        <v>14.512849624331551</v>
      </c>
      <c r="O98">
        <v>48.746232813494593</v>
      </c>
      <c r="P98">
        <v>66.635090631753954</v>
      </c>
      <c r="Q98">
        <v>5.1376044366062912</v>
      </c>
      <c r="R98">
        <v>10.359553192040719</v>
      </c>
      <c r="S98">
        <v>6.4550870510894054</v>
      </c>
      <c r="T98">
        <v>0</v>
      </c>
      <c r="U98">
        <v>183.01192900223313</v>
      </c>
      <c r="V98">
        <v>5.0794722077922083</v>
      </c>
      <c r="W98">
        <v>11.348595863188535</v>
      </c>
      <c r="X98">
        <v>29.468192323765187</v>
      </c>
      <c r="Y98">
        <v>0</v>
      </c>
      <c r="Z98">
        <v>3.1880139439999997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4.6299138308918115</v>
      </c>
      <c r="AI98">
        <v>0</v>
      </c>
      <c r="AJ98">
        <v>0</v>
      </c>
      <c r="AK98">
        <v>16.824176068636724</v>
      </c>
      <c r="AL98">
        <v>6.2480933815834767</v>
      </c>
      <c r="AM98">
        <v>3.8634987550977553</v>
      </c>
      <c r="AN98">
        <v>0</v>
      </c>
      <c r="AO98">
        <v>0</v>
      </c>
      <c r="AP98">
        <v>0</v>
      </c>
      <c r="AQ98">
        <v>0</v>
      </c>
      <c r="AR98">
        <v>8.6354226692028995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653.01228019246105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2.8323442976153719</v>
      </c>
      <c r="L99">
        <f t="shared" si="2"/>
        <v>1.2392036676346112</v>
      </c>
      <c r="M99">
        <f t="shared" si="2"/>
        <v>0</v>
      </c>
      <c r="N99">
        <f t="shared" si="2"/>
        <v>0.34830839098395705</v>
      </c>
      <c r="O99">
        <f t="shared" si="2"/>
        <v>1.169909587523871</v>
      </c>
      <c r="P99">
        <f t="shared" si="2"/>
        <v>1.5854987202768933</v>
      </c>
      <c r="Q99">
        <f t="shared" si="2"/>
        <v>0.11346424655034468</v>
      </c>
      <c r="R99">
        <f t="shared" si="2"/>
        <v>0.22224732447661322</v>
      </c>
      <c r="S99">
        <f t="shared" si="2"/>
        <v>0.13862043974668417</v>
      </c>
      <c r="T99">
        <f t="shared" si="2"/>
        <v>0</v>
      </c>
      <c r="U99">
        <f t="shared" si="2"/>
        <v>5.1425942045306048</v>
      </c>
      <c r="V99">
        <f t="shared" si="2"/>
        <v>0.11030817864604167</v>
      </c>
      <c r="W99">
        <f t="shared" si="2"/>
        <v>0.27235365702498243</v>
      </c>
      <c r="X99">
        <f t="shared" si="2"/>
        <v>0.70728122583019359</v>
      </c>
      <c r="Y99">
        <f t="shared" si="2"/>
        <v>0</v>
      </c>
      <c r="Z99">
        <f t="shared" si="2"/>
        <v>7.5316829426999923E-2</v>
      </c>
      <c r="AA99">
        <f t="shared" si="2"/>
        <v>0.10620649805702059</v>
      </c>
      <c r="AB99">
        <f t="shared" si="2"/>
        <v>8.5318927065327163E-2</v>
      </c>
      <c r="AC99">
        <f t="shared" si="2"/>
        <v>5.147484268763098E-2</v>
      </c>
      <c r="AD99">
        <f t="shared" si="2"/>
        <v>2.9053533289102384E-2</v>
      </c>
      <c r="AE99">
        <f t="shared" si="2"/>
        <v>0.10675449076877573</v>
      </c>
      <c r="AF99">
        <f t="shared" si="2"/>
        <v>0</v>
      </c>
      <c r="AG99">
        <f t="shared" si="2"/>
        <v>0</v>
      </c>
      <c r="AH99">
        <f t="shared" si="2"/>
        <v>0.15394463741354136</v>
      </c>
      <c r="AI99">
        <f t="shared" si="2"/>
        <v>1.5989997466552455E-2</v>
      </c>
      <c r="AJ99">
        <f t="shared" si="2"/>
        <v>0</v>
      </c>
      <c r="AK99">
        <f t="shared" si="2"/>
        <v>0.40378022564728089</v>
      </c>
      <c r="AL99">
        <f t="shared" si="2"/>
        <v>0.19469200646854537</v>
      </c>
      <c r="AM99">
        <f t="shared" si="2"/>
        <v>9.274743205593329E-2</v>
      </c>
      <c r="AN99">
        <f t="shared" si="2"/>
        <v>0</v>
      </c>
      <c r="AO99">
        <f t="shared" si="2"/>
        <v>0</v>
      </c>
      <c r="AP99">
        <f t="shared" si="2"/>
        <v>5.6590589895795379E-3</v>
      </c>
      <c r="AQ99">
        <f t="shared" si="2"/>
        <v>0</v>
      </c>
      <c r="AR99">
        <f t="shared" si="2"/>
        <v>0.20822837514719147</v>
      </c>
      <c r="AS99">
        <f t="shared" si="2"/>
        <v>0.18610265038383603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15.597403445707467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9.0100204942719575</v>
      </c>
      <c r="L3">
        <v>559.69403238098971</v>
      </c>
      <c r="M3">
        <v>27.159023042500802</v>
      </c>
      <c r="N3">
        <v>17.533442723262034</v>
      </c>
      <c r="O3">
        <v>0</v>
      </c>
      <c r="P3">
        <v>41.236961849542816</v>
      </c>
      <c r="Q3">
        <v>6.4497370247933894</v>
      </c>
      <c r="R3">
        <v>12.519460035168901</v>
      </c>
      <c r="S3">
        <v>7.7940679564237403</v>
      </c>
      <c r="T3">
        <v>0</v>
      </c>
      <c r="U3">
        <v>123.65130332291203</v>
      </c>
      <c r="V3">
        <v>6.1393620779220779</v>
      </c>
      <c r="W3">
        <v>13.69830513882669</v>
      </c>
      <c r="X3">
        <v>35.587816925782263</v>
      </c>
      <c r="Y3">
        <v>0</v>
      </c>
      <c r="Z3">
        <v>3.8509474090909088</v>
      </c>
      <c r="AA3">
        <v>0</v>
      </c>
      <c r="AB3">
        <v>0</v>
      </c>
      <c r="AC3">
        <v>0</v>
      </c>
      <c r="AD3">
        <v>0</v>
      </c>
      <c r="AE3">
        <v>4.8653155708590035</v>
      </c>
      <c r="AF3">
        <v>2.6201340139177809</v>
      </c>
      <c r="AG3">
        <v>11.951473206502124</v>
      </c>
      <c r="AH3">
        <v>0</v>
      </c>
      <c r="AI3">
        <v>0</v>
      </c>
      <c r="AJ3">
        <v>0</v>
      </c>
      <c r="AK3">
        <v>20.321600197084319</v>
      </c>
      <c r="AL3">
        <v>0</v>
      </c>
      <c r="AM3">
        <v>4.6667778819698222</v>
      </c>
      <c r="AN3">
        <v>0.64420718925156084</v>
      </c>
      <c r="AO3">
        <v>0</v>
      </c>
      <c r="AP3">
        <v>0</v>
      </c>
      <c r="AQ3">
        <v>0</v>
      </c>
      <c r="AR3">
        <v>10.430876098641306</v>
      </c>
      <c r="AS3">
        <v>9.41799077472532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929.24285531443866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9.0100204942719575</v>
      </c>
      <c r="L4">
        <v>559.69403238098971</v>
      </c>
      <c r="M4">
        <v>27.159023042500802</v>
      </c>
      <c r="N4">
        <v>17.533442723262034</v>
      </c>
      <c r="O4">
        <v>0</v>
      </c>
      <c r="P4">
        <v>41.236961849542816</v>
      </c>
      <c r="Q4">
        <v>6.4497370247933894</v>
      </c>
      <c r="R4">
        <v>12.519460035168901</v>
      </c>
      <c r="S4">
        <v>7.7940679564237403</v>
      </c>
      <c r="T4">
        <v>0</v>
      </c>
      <c r="U4">
        <v>123.65130332291203</v>
      </c>
      <c r="V4">
        <v>6.1393620779220779</v>
      </c>
      <c r="W4">
        <v>13.69830513882669</v>
      </c>
      <c r="X4">
        <v>35.587816925782263</v>
      </c>
      <c r="Y4">
        <v>0</v>
      </c>
      <c r="Z4">
        <v>3.8509474090909088</v>
      </c>
      <c r="AA4">
        <v>0</v>
      </c>
      <c r="AB4">
        <v>0</v>
      </c>
      <c r="AC4">
        <v>0</v>
      </c>
      <c r="AD4">
        <v>0</v>
      </c>
      <c r="AE4">
        <v>4.8653155708590035</v>
      </c>
      <c r="AF4">
        <v>2.6201340139177809</v>
      </c>
      <c r="AG4">
        <v>11.951473206502124</v>
      </c>
      <c r="AH4">
        <v>0</v>
      </c>
      <c r="AI4">
        <v>0</v>
      </c>
      <c r="AJ4">
        <v>0</v>
      </c>
      <c r="AK4">
        <v>20.321600197084319</v>
      </c>
      <c r="AL4">
        <v>0</v>
      </c>
      <c r="AM4">
        <v>4.6667778819698222</v>
      </c>
      <c r="AN4">
        <v>0.64420718925156084</v>
      </c>
      <c r="AO4">
        <v>0</v>
      </c>
      <c r="AP4">
        <v>0</v>
      </c>
      <c r="AQ4">
        <v>0</v>
      </c>
      <c r="AR4">
        <v>10.430876098641306</v>
      </c>
      <c r="AS4">
        <v>9.41799077472532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929.24285531443866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9.0100204942719575</v>
      </c>
      <c r="L5">
        <v>559.69403238098971</v>
      </c>
      <c r="M5">
        <v>27.159023042500802</v>
      </c>
      <c r="N5">
        <v>17.533442723262034</v>
      </c>
      <c r="O5">
        <v>0</v>
      </c>
      <c r="P5">
        <v>41.236961849542816</v>
      </c>
      <c r="Q5">
        <v>6.4497370247933894</v>
      </c>
      <c r="R5">
        <v>12.519460035168901</v>
      </c>
      <c r="S5">
        <v>7.7940679564237403</v>
      </c>
      <c r="T5">
        <v>0</v>
      </c>
      <c r="U5">
        <v>123.65130332291203</v>
      </c>
      <c r="V5">
        <v>6.1393620779220779</v>
      </c>
      <c r="W5">
        <v>13.69830513882669</v>
      </c>
      <c r="X5">
        <v>35.587816925782263</v>
      </c>
      <c r="Y5">
        <v>0</v>
      </c>
      <c r="Z5">
        <v>3.8509474090909088</v>
      </c>
      <c r="AA5">
        <v>0</v>
      </c>
      <c r="AB5">
        <v>0</v>
      </c>
      <c r="AC5">
        <v>0</v>
      </c>
      <c r="AD5">
        <v>0</v>
      </c>
      <c r="AE5">
        <v>4.8653155708590035</v>
      </c>
      <c r="AF5">
        <v>2.6201340139177809</v>
      </c>
      <c r="AG5">
        <v>11.951473206502124</v>
      </c>
      <c r="AH5">
        <v>0</v>
      </c>
      <c r="AI5">
        <v>0</v>
      </c>
      <c r="AJ5">
        <v>0</v>
      </c>
      <c r="AK5">
        <v>20.321600197084319</v>
      </c>
      <c r="AL5">
        <v>0</v>
      </c>
      <c r="AM5">
        <v>4.6667778819698222</v>
      </c>
      <c r="AN5">
        <v>0.64420718925156084</v>
      </c>
      <c r="AO5">
        <v>0</v>
      </c>
      <c r="AP5">
        <v>0</v>
      </c>
      <c r="AQ5">
        <v>0</v>
      </c>
      <c r="AR5">
        <v>10.430876098641306</v>
      </c>
      <c r="AS5">
        <v>9.41799077472532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929.24285531443866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9.0100204942719575</v>
      </c>
      <c r="L6">
        <v>559.69403238098971</v>
      </c>
      <c r="M6">
        <v>27.159023042500802</v>
      </c>
      <c r="N6">
        <v>17.533442723262034</v>
      </c>
      <c r="O6">
        <v>0</v>
      </c>
      <c r="P6">
        <v>41.236961849542816</v>
      </c>
      <c r="Q6">
        <v>6.4497370247933894</v>
      </c>
      <c r="R6">
        <v>12.519460035168901</v>
      </c>
      <c r="S6">
        <v>7.7940679564237403</v>
      </c>
      <c r="T6">
        <v>0</v>
      </c>
      <c r="U6">
        <v>123.65130332291203</v>
      </c>
      <c r="V6">
        <v>6.1393620779220779</v>
      </c>
      <c r="W6">
        <v>13.69830513882669</v>
      </c>
      <c r="X6">
        <v>35.587816925782263</v>
      </c>
      <c r="Y6">
        <v>0</v>
      </c>
      <c r="Z6">
        <v>3.8509474090909088</v>
      </c>
      <c r="AA6">
        <v>0</v>
      </c>
      <c r="AB6">
        <v>0</v>
      </c>
      <c r="AC6">
        <v>0</v>
      </c>
      <c r="AD6">
        <v>0</v>
      </c>
      <c r="AE6">
        <v>4.8653155708590035</v>
      </c>
      <c r="AF6">
        <v>2.6201340139177809</v>
      </c>
      <c r="AG6">
        <v>11.951473206502124</v>
      </c>
      <c r="AH6">
        <v>0</v>
      </c>
      <c r="AI6">
        <v>0</v>
      </c>
      <c r="AJ6">
        <v>0</v>
      </c>
      <c r="AK6">
        <v>20.321600197084319</v>
      </c>
      <c r="AL6">
        <v>0</v>
      </c>
      <c r="AM6">
        <v>4.6667778819698222</v>
      </c>
      <c r="AN6">
        <v>0.64420718925156084</v>
      </c>
      <c r="AO6">
        <v>0</v>
      </c>
      <c r="AP6">
        <v>0</v>
      </c>
      <c r="AQ6">
        <v>0</v>
      </c>
      <c r="AR6">
        <v>10.430876098641306</v>
      </c>
      <c r="AS6">
        <v>9.41799077472532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929.24285531443866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9.0100234359842073</v>
      </c>
      <c r="L7">
        <v>559.69403238098971</v>
      </c>
      <c r="M7">
        <v>27.159023042500802</v>
      </c>
      <c r="N7">
        <v>17.533442723262034</v>
      </c>
      <c r="O7">
        <v>0</v>
      </c>
      <c r="P7">
        <v>41.236961849542816</v>
      </c>
      <c r="Q7">
        <v>6.4497370247933894</v>
      </c>
      <c r="R7">
        <v>12.519460035168901</v>
      </c>
      <c r="S7">
        <v>7.7940679564237403</v>
      </c>
      <c r="T7">
        <v>0</v>
      </c>
      <c r="U7">
        <v>123.65130332291203</v>
      </c>
      <c r="V7">
        <v>6.1393620779220779</v>
      </c>
      <c r="W7">
        <v>13.69830513882669</v>
      </c>
      <c r="X7">
        <v>35.587816925782263</v>
      </c>
      <c r="Y7">
        <v>0</v>
      </c>
      <c r="Z7">
        <v>3.8509474090909088</v>
      </c>
      <c r="AA7">
        <v>0</v>
      </c>
      <c r="AB7">
        <v>0</v>
      </c>
      <c r="AC7">
        <v>0</v>
      </c>
      <c r="AD7">
        <v>0</v>
      </c>
      <c r="AE7">
        <v>4.8653155708590035</v>
      </c>
      <c r="AF7">
        <v>2.6201340139177809</v>
      </c>
      <c r="AG7">
        <v>11.951473206502124</v>
      </c>
      <c r="AH7">
        <v>0</v>
      </c>
      <c r="AI7">
        <v>0</v>
      </c>
      <c r="AJ7">
        <v>0</v>
      </c>
      <c r="AK7">
        <v>20.321600197084319</v>
      </c>
      <c r="AL7">
        <v>0</v>
      </c>
      <c r="AM7">
        <v>4.6667778819698222</v>
      </c>
      <c r="AN7">
        <v>0.64420718925156084</v>
      </c>
      <c r="AO7">
        <v>0</v>
      </c>
      <c r="AP7">
        <v>0</v>
      </c>
      <c r="AQ7">
        <v>0</v>
      </c>
      <c r="AR7">
        <v>10.430876098641306</v>
      </c>
      <c r="AS7">
        <v>9.41799077472532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929.24285825615084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9.0100234359842073</v>
      </c>
      <c r="L8">
        <v>559.69403238098971</v>
      </c>
      <c r="M8">
        <v>27.159023042500802</v>
      </c>
      <c r="N8">
        <v>17.533442723262034</v>
      </c>
      <c r="O8">
        <v>0</v>
      </c>
      <c r="P8">
        <v>41.236961849542816</v>
      </c>
      <c r="Q8">
        <v>6.4497370247933894</v>
      </c>
      <c r="R8">
        <v>12.519460035168901</v>
      </c>
      <c r="S8">
        <v>7.7940679564237403</v>
      </c>
      <c r="T8">
        <v>0</v>
      </c>
      <c r="U8">
        <v>123.65130332291203</v>
      </c>
      <c r="V8">
        <v>6.1393620779220779</v>
      </c>
      <c r="W8">
        <v>13.69830513882669</v>
      </c>
      <c r="X8">
        <v>35.587816925782263</v>
      </c>
      <c r="Y8">
        <v>0</v>
      </c>
      <c r="Z8">
        <v>3.8509474090909088</v>
      </c>
      <c r="AA8">
        <v>0</v>
      </c>
      <c r="AB8">
        <v>0</v>
      </c>
      <c r="AC8">
        <v>0</v>
      </c>
      <c r="AD8">
        <v>0</v>
      </c>
      <c r="AE8">
        <v>4.8653155708590035</v>
      </c>
      <c r="AF8">
        <v>2.6201340139177809</v>
      </c>
      <c r="AG8">
        <v>11.951473206502124</v>
      </c>
      <c r="AH8">
        <v>0</v>
      </c>
      <c r="AI8">
        <v>0</v>
      </c>
      <c r="AJ8">
        <v>0</v>
      </c>
      <c r="AK8">
        <v>20.321600197084319</v>
      </c>
      <c r="AL8">
        <v>0</v>
      </c>
      <c r="AM8">
        <v>4.6667778819698222</v>
      </c>
      <c r="AN8">
        <v>0.64420718925156084</v>
      </c>
      <c r="AO8">
        <v>0</v>
      </c>
      <c r="AP8">
        <v>0</v>
      </c>
      <c r="AQ8">
        <v>0</v>
      </c>
      <c r="AR8">
        <v>10.430876098641306</v>
      </c>
      <c r="AS8">
        <v>9.41799077472532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929.24285825615084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9.0200690686346867</v>
      </c>
      <c r="L9">
        <v>559.69403238098971</v>
      </c>
      <c r="M9">
        <v>27.159023042500802</v>
      </c>
      <c r="N9">
        <v>17.533442723262034</v>
      </c>
      <c r="O9">
        <v>0</v>
      </c>
      <c r="P9">
        <v>41.236961849542816</v>
      </c>
      <c r="Q9">
        <v>6.4497370247933894</v>
      </c>
      <c r="R9">
        <v>12.519460035168901</v>
      </c>
      <c r="S9">
        <v>7.7940679564237403</v>
      </c>
      <c r="T9">
        <v>0</v>
      </c>
      <c r="U9">
        <v>123.65130332291203</v>
      </c>
      <c r="V9">
        <v>6.1393620779220779</v>
      </c>
      <c r="W9">
        <v>13.69830513882669</v>
      </c>
      <c r="X9">
        <v>35.587816925782263</v>
      </c>
      <c r="Y9">
        <v>0</v>
      </c>
      <c r="Z9">
        <v>3.8509474090909088</v>
      </c>
      <c r="AA9">
        <v>0</v>
      </c>
      <c r="AB9">
        <v>0</v>
      </c>
      <c r="AC9">
        <v>0</v>
      </c>
      <c r="AD9">
        <v>0</v>
      </c>
      <c r="AE9">
        <v>4.8653155708590035</v>
      </c>
      <c r="AF9">
        <v>5.2402680278355618</v>
      </c>
      <c r="AG9">
        <v>11.951473206502124</v>
      </c>
      <c r="AH9">
        <v>0</v>
      </c>
      <c r="AI9">
        <v>0</v>
      </c>
      <c r="AJ9">
        <v>0</v>
      </c>
      <c r="AK9">
        <v>20.321600197084319</v>
      </c>
      <c r="AL9">
        <v>0</v>
      </c>
      <c r="AM9">
        <v>4.6667778819698222</v>
      </c>
      <c r="AN9">
        <v>0.64420718925156084</v>
      </c>
      <c r="AO9">
        <v>0</v>
      </c>
      <c r="AP9">
        <v>0</v>
      </c>
      <c r="AQ9">
        <v>0</v>
      </c>
      <c r="AR9">
        <v>10.430876098641306</v>
      </c>
      <c r="AS9">
        <v>9.41799077472532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931.87303790271915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9.0200756184695425</v>
      </c>
      <c r="L10">
        <v>559.69403238098971</v>
      </c>
      <c r="M10">
        <v>27.159023042500802</v>
      </c>
      <c r="N10">
        <v>17.533442723262034</v>
      </c>
      <c r="O10">
        <v>0</v>
      </c>
      <c r="P10">
        <v>41.236961849542816</v>
      </c>
      <c r="Q10">
        <v>6.4497370247933894</v>
      </c>
      <c r="R10">
        <v>12.519460035168901</v>
      </c>
      <c r="S10">
        <v>7.7940679564237403</v>
      </c>
      <c r="T10">
        <v>0</v>
      </c>
      <c r="U10">
        <v>123.65130332291203</v>
      </c>
      <c r="V10">
        <v>6.1393620779220779</v>
      </c>
      <c r="W10">
        <v>13.69830513882669</v>
      </c>
      <c r="X10">
        <v>35.587816925782263</v>
      </c>
      <c r="Y10">
        <v>0</v>
      </c>
      <c r="Z10">
        <v>3.8509474090909088</v>
      </c>
      <c r="AA10">
        <v>0</v>
      </c>
      <c r="AB10">
        <v>0</v>
      </c>
      <c r="AC10">
        <v>0</v>
      </c>
      <c r="AD10">
        <v>0</v>
      </c>
      <c r="AE10">
        <v>4.8653155708590035</v>
      </c>
      <c r="AF10">
        <v>5.2402680278355618</v>
      </c>
      <c r="AG10">
        <v>11.951473206502124</v>
      </c>
      <c r="AH10">
        <v>0</v>
      </c>
      <c r="AI10">
        <v>0</v>
      </c>
      <c r="AJ10">
        <v>0</v>
      </c>
      <c r="AK10">
        <v>20.321600197084319</v>
      </c>
      <c r="AL10">
        <v>0</v>
      </c>
      <c r="AM10">
        <v>4.6667778819698222</v>
      </c>
      <c r="AN10">
        <v>0.64420718925156084</v>
      </c>
      <c r="AO10">
        <v>0</v>
      </c>
      <c r="AP10">
        <v>0</v>
      </c>
      <c r="AQ10">
        <v>0</v>
      </c>
      <c r="AR10">
        <v>10.430876098641306</v>
      </c>
      <c r="AS10">
        <v>9.41799077472532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931.87304445255393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9.0200468274156442</v>
      </c>
      <c r="L11">
        <v>559.68717303491246</v>
      </c>
      <c r="M11">
        <v>27.159023042500802</v>
      </c>
      <c r="N11">
        <v>17.533442723262034</v>
      </c>
      <c r="O11">
        <v>0</v>
      </c>
      <c r="P11">
        <v>41.236961849542816</v>
      </c>
      <c r="Q11">
        <v>6.4497370247933894</v>
      </c>
      <c r="R11">
        <v>12.519460035168901</v>
      </c>
      <c r="S11">
        <v>7.7940679564237403</v>
      </c>
      <c r="T11">
        <v>0</v>
      </c>
      <c r="U11">
        <v>123.65130332291203</v>
      </c>
      <c r="V11">
        <v>6.1393620779220779</v>
      </c>
      <c r="W11">
        <v>13.69830513882669</v>
      </c>
      <c r="X11">
        <v>35.587816925782263</v>
      </c>
      <c r="Y11">
        <v>0</v>
      </c>
      <c r="Z11">
        <v>3.8509474090909088</v>
      </c>
      <c r="AA11">
        <v>4.1476129147679321</v>
      </c>
      <c r="AB11">
        <v>0</v>
      </c>
      <c r="AC11">
        <v>0</v>
      </c>
      <c r="AD11">
        <v>0</v>
      </c>
      <c r="AE11">
        <v>4.8653155708590035</v>
      </c>
      <c r="AF11">
        <v>5.2402680278355618</v>
      </c>
      <c r="AG11">
        <v>11.951473206502124</v>
      </c>
      <c r="AH11">
        <v>0</v>
      </c>
      <c r="AI11">
        <v>0</v>
      </c>
      <c r="AJ11">
        <v>0</v>
      </c>
      <c r="AK11">
        <v>20.321600197084319</v>
      </c>
      <c r="AL11">
        <v>0</v>
      </c>
      <c r="AM11">
        <v>4.6667778819698222</v>
      </c>
      <c r="AN11">
        <v>0.64420718925156084</v>
      </c>
      <c r="AO11">
        <v>0</v>
      </c>
      <c r="AP11">
        <v>0</v>
      </c>
      <c r="AQ11">
        <v>0</v>
      </c>
      <c r="AR11">
        <v>10.430876098641306</v>
      </c>
      <c r="AS11">
        <v>9.41799077472532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936.01376923019075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9.019964872387968</v>
      </c>
      <c r="L12">
        <v>559.68717303491246</v>
      </c>
      <c r="M12">
        <v>27.159023042500802</v>
      </c>
      <c r="N12">
        <v>17.533442723262034</v>
      </c>
      <c r="O12">
        <v>0</v>
      </c>
      <c r="P12">
        <v>41.236961849542816</v>
      </c>
      <c r="Q12">
        <v>6.4497370247933894</v>
      </c>
      <c r="R12">
        <v>12.519460035168901</v>
      </c>
      <c r="S12">
        <v>7.7940679564237403</v>
      </c>
      <c r="T12">
        <v>0</v>
      </c>
      <c r="U12">
        <v>123.65130332291203</v>
      </c>
      <c r="V12">
        <v>6.1393620779220779</v>
      </c>
      <c r="W12">
        <v>13.69830513882669</v>
      </c>
      <c r="X12">
        <v>35.587816925782263</v>
      </c>
      <c r="Y12">
        <v>0</v>
      </c>
      <c r="Z12">
        <v>3.8509474090909088</v>
      </c>
      <c r="AA12">
        <v>4.1476129147679321</v>
      </c>
      <c r="AB12">
        <v>0</v>
      </c>
      <c r="AC12">
        <v>0</v>
      </c>
      <c r="AD12">
        <v>0</v>
      </c>
      <c r="AE12">
        <v>4.8653155708590035</v>
      </c>
      <c r="AF12">
        <v>5.2402680278355618</v>
      </c>
      <c r="AG12">
        <v>11.951473206502124</v>
      </c>
      <c r="AH12">
        <v>0</v>
      </c>
      <c r="AI12">
        <v>0</v>
      </c>
      <c r="AJ12">
        <v>0</v>
      </c>
      <c r="AK12">
        <v>20.321600197084319</v>
      </c>
      <c r="AL12">
        <v>0</v>
      </c>
      <c r="AM12">
        <v>4.6667778819698222</v>
      </c>
      <c r="AN12">
        <v>0.64420718925156084</v>
      </c>
      <c r="AO12">
        <v>0</v>
      </c>
      <c r="AP12">
        <v>0</v>
      </c>
      <c r="AQ12">
        <v>0</v>
      </c>
      <c r="AR12">
        <v>10.430876098641306</v>
      </c>
      <c r="AS12">
        <v>9.41799077472532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936.01368727516308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9.0199322064314238</v>
      </c>
      <c r="L13">
        <v>559.68717303491246</v>
      </c>
      <c r="M13">
        <v>27.159023042500802</v>
      </c>
      <c r="N13">
        <v>17.533442723262034</v>
      </c>
      <c r="O13">
        <v>0</v>
      </c>
      <c r="P13">
        <v>41.236961849542816</v>
      </c>
      <c r="Q13">
        <v>6.4497370247933894</v>
      </c>
      <c r="R13">
        <v>12.519460035168901</v>
      </c>
      <c r="S13">
        <v>7.7940679564237403</v>
      </c>
      <c r="T13">
        <v>0</v>
      </c>
      <c r="U13">
        <v>123.65130332291203</v>
      </c>
      <c r="V13">
        <v>6.1393620779220779</v>
      </c>
      <c r="W13">
        <v>13.69830513882669</v>
      </c>
      <c r="X13">
        <v>35.587816925782263</v>
      </c>
      <c r="Y13">
        <v>0</v>
      </c>
      <c r="Z13">
        <v>3.8509474090909088</v>
      </c>
      <c r="AA13">
        <v>4.1476129147679321</v>
      </c>
      <c r="AB13">
        <v>0</v>
      </c>
      <c r="AC13">
        <v>0</v>
      </c>
      <c r="AD13">
        <v>0</v>
      </c>
      <c r="AE13">
        <v>4.8653155708590035</v>
      </c>
      <c r="AF13">
        <v>5.2402680278355618</v>
      </c>
      <c r="AG13">
        <v>11.951473206502124</v>
      </c>
      <c r="AH13">
        <v>0</v>
      </c>
      <c r="AI13">
        <v>0</v>
      </c>
      <c r="AJ13">
        <v>0</v>
      </c>
      <c r="AK13">
        <v>20.321600197084319</v>
      </c>
      <c r="AL13">
        <v>0</v>
      </c>
      <c r="AM13">
        <v>4.6667778819698222</v>
      </c>
      <c r="AN13">
        <v>0.64420718925156084</v>
      </c>
      <c r="AO13">
        <v>0</v>
      </c>
      <c r="AP13">
        <v>0</v>
      </c>
      <c r="AQ13">
        <v>0</v>
      </c>
      <c r="AR13">
        <v>10.430876098641306</v>
      </c>
      <c r="AS13">
        <v>9.41799077472532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936.01365460920658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4.8100629748137642</v>
      </c>
      <c r="L14">
        <v>505.92249491783747</v>
      </c>
      <c r="M14">
        <v>27.159023042500802</v>
      </c>
      <c r="N14">
        <v>17.533442723262034</v>
      </c>
      <c r="O14">
        <v>0</v>
      </c>
      <c r="P14">
        <v>41.236961849542816</v>
      </c>
      <c r="Q14">
        <v>3.8528697261345859</v>
      </c>
      <c r="R14">
        <v>12.519460035168901</v>
      </c>
      <c r="S14">
        <v>4.8082563495556494</v>
      </c>
      <c r="T14">
        <v>0</v>
      </c>
      <c r="U14">
        <v>123.65130332291203</v>
      </c>
      <c r="V14">
        <v>6.1393620779220779</v>
      </c>
      <c r="W14">
        <v>13.69830513882669</v>
      </c>
      <c r="X14">
        <v>35.587816925782263</v>
      </c>
      <c r="Y14">
        <v>0</v>
      </c>
      <c r="Z14">
        <v>3.8509474090909088</v>
      </c>
      <c r="AA14">
        <v>4.1476129147679321</v>
      </c>
      <c r="AB14">
        <v>0</v>
      </c>
      <c r="AC14">
        <v>0</v>
      </c>
      <c r="AD14">
        <v>0</v>
      </c>
      <c r="AE14">
        <v>4.8653155708590035</v>
      </c>
      <c r="AF14">
        <v>5.2402680278355618</v>
      </c>
      <c r="AG14">
        <v>11.951473206502124</v>
      </c>
      <c r="AH14">
        <v>0</v>
      </c>
      <c r="AI14">
        <v>0</v>
      </c>
      <c r="AJ14">
        <v>0</v>
      </c>
      <c r="AK14">
        <v>20.321600197084319</v>
      </c>
      <c r="AL14">
        <v>0</v>
      </c>
      <c r="AM14">
        <v>4.6667778819698222</v>
      </c>
      <c r="AN14">
        <v>0.64420718925156084</v>
      </c>
      <c r="AO14">
        <v>0</v>
      </c>
      <c r="AP14">
        <v>0</v>
      </c>
      <c r="AQ14">
        <v>0</v>
      </c>
      <c r="AR14">
        <v>10.430876098641306</v>
      </c>
      <c r="AS14">
        <v>9.41799077472532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872.456428354987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4.8099978715070062</v>
      </c>
      <c r="L15">
        <v>423.45612250654045</v>
      </c>
      <c r="M15">
        <v>27.159023042500802</v>
      </c>
      <c r="N15">
        <v>17.533442723262034</v>
      </c>
      <c r="O15">
        <v>0</v>
      </c>
      <c r="P15">
        <v>41.236961849542816</v>
      </c>
      <c r="Q15">
        <v>3.8528697261345859</v>
      </c>
      <c r="R15">
        <v>7.6987382504556097</v>
      </c>
      <c r="S15">
        <v>4.8082563495556494</v>
      </c>
      <c r="T15">
        <v>0</v>
      </c>
      <c r="U15">
        <v>123.65130332291203</v>
      </c>
      <c r="V15">
        <v>2.8906312822195708</v>
      </c>
      <c r="W15">
        <v>13.69830513882669</v>
      </c>
      <c r="X15">
        <v>35.587816925782263</v>
      </c>
      <c r="Y15">
        <v>0</v>
      </c>
      <c r="Z15">
        <v>3.8509474090909088</v>
      </c>
      <c r="AA15">
        <v>4.1476129147679321</v>
      </c>
      <c r="AB15">
        <v>0</v>
      </c>
      <c r="AC15">
        <v>2.8576734570785116</v>
      </c>
      <c r="AD15">
        <v>0</v>
      </c>
      <c r="AE15">
        <v>4.8653155708590035</v>
      </c>
      <c r="AF15">
        <v>5.2402680278355618</v>
      </c>
      <c r="AG15">
        <v>11.951473206502124</v>
      </c>
      <c r="AH15">
        <v>0</v>
      </c>
      <c r="AI15">
        <v>0</v>
      </c>
      <c r="AJ15">
        <v>0</v>
      </c>
      <c r="AK15">
        <v>20.321600197084319</v>
      </c>
      <c r="AL15">
        <v>0</v>
      </c>
      <c r="AM15">
        <v>4.6667778819698222</v>
      </c>
      <c r="AN15">
        <v>0.64420718925156084</v>
      </c>
      <c r="AO15">
        <v>0</v>
      </c>
      <c r="AP15">
        <v>0</v>
      </c>
      <c r="AQ15">
        <v>3.1625426966499424</v>
      </c>
      <c r="AR15">
        <v>10.430876098641306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787.94075441369569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4.8099978715070062</v>
      </c>
      <c r="L16">
        <v>356.087869917273</v>
      </c>
      <c r="M16">
        <v>27.159023042500802</v>
      </c>
      <c r="N16">
        <v>17.533442723262034</v>
      </c>
      <c r="O16">
        <v>0</v>
      </c>
      <c r="P16">
        <v>41.236961849542816</v>
      </c>
      <c r="Q16">
        <v>6.4497370247933894</v>
      </c>
      <c r="R16">
        <v>12.439219712223515</v>
      </c>
      <c r="S16">
        <v>7.7940679564237403</v>
      </c>
      <c r="T16">
        <v>0</v>
      </c>
      <c r="U16">
        <v>123.65130332291203</v>
      </c>
      <c r="V16">
        <v>6.1393620779220779</v>
      </c>
      <c r="W16">
        <v>13.69830513882669</v>
      </c>
      <c r="X16">
        <v>35.587816925782263</v>
      </c>
      <c r="Y16">
        <v>0</v>
      </c>
      <c r="Z16">
        <v>3.8509474090909088</v>
      </c>
      <c r="AA16">
        <v>4.1476129147679321</v>
      </c>
      <c r="AB16">
        <v>0</v>
      </c>
      <c r="AC16">
        <v>2.8576734570785116</v>
      </c>
      <c r="AD16">
        <v>0</v>
      </c>
      <c r="AE16">
        <v>4.8653155708590035</v>
      </c>
      <c r="AF16">
        <v>5.2402680278355618</v>
      </c>
      <c r="AG16">
        <v>11.951473206502124</v>
      </c>
      <c r="AH16">
        <v>0</v>
      </c>
      <c r="AI16">
        <v>0</v>
      </c>
      <c r="AJ16">
        <v>0</v>
      </c>
      <c r="AK16">
        <v>20.321600197084319</v>
      </c>
      <c r="AL16">
        <v>0</v>
      </c>
      <c r="AM16">
        <v>4.6667778819698222</v>
      </c>
      <c r="AN16">
        <v>0.64420718925156084</v>
      </c>
      <c r="AO16">
        <v>0</v>
      </c>
      <c r="AP16">
        <v>0</v>
      </c>
      <c r="AQ16">
        <v>3.1625426966499424</v>
      </c>
      <c r="AR16">
        <v>10.430876098641306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734.14439298742559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4.8099978715070062</v>
      </c>
      <c r="L17">
        <v>356.08619313308884</v>
      </c>
      <c r="M17">
        <v>27.159023042500802</v>
      </c>
      <c r="N17">
        <v>17.533442723262034</v>
      </c>
      <c r="O17">
        <v>0</v>
      </c>
      <c r="P17">
        <v>41.236961849542816</v>
      </c>
      <c r="Q17">
        <v>6.4497370247933894</v>
      </c>
      <c r="R17">
        <v>12.519460035168901</v>
      </c>
      <c r="S17">
        <v>7.7940679564237403</v>
      </c>
      <c r="T17">
        <v>0</v>
      </c>
      <c r="U17">
        <v>123.65130332291203</v>
      </c>
      <c r="V17">
        <v>6.1393620779220779</v>
      </c>
      <c r="W17">
        <v>13.69830513882669</v>
      </c>
      <c r="X17">
        <v>35.587816925782263</v>
      </c>
      <c r="Y17">
        <v>0</v>
      </c>
      <c r="Z17">
        <v>3.8509474090909088</v>
      </c>
      <c r="AA17">
        <v>8.2952258295358643</v>
      </c>
      <c r="AB17">
        <v>0</v>
      </c>
      <c r="AC17">
        <v>2.8576734570785116</v>
      </c>
      <c r="AD17">
        <v>0</v>
      </c>
      <c r="AE17">
        <v>4.8653155708590035</v>
      </c>
      <c r="AF17">
        <v>5.2402680278355618</v>
      </c>
      <c r="AG17">
        <v>11.951473206502124</v>
      </c>
      <c r="AH17">
        <v>0</v>
      </c>
      <c r="AI17">
        <v>0</v>
      </c>
      <c r="AJ17">
        <v>0</v>
      </c>
      <c r="AK17">
        <v>20.321600197084319</v>
      </c>
      <c r="AL17">
        <v>0</v>
      </c>
      <c r="AM17">
        <v>4.6667778819698222</v>
      </c>
      <c r="AN17">
        <v>0.64420718925156084</v>
      </c>
      <c r="AO17">
        <v>0</v>
      </c>
      <c r="AP17">
        <v>0</v>
      </c>
      <c r="AQ17">
        <v>6.3250851507084906</v>
      </c>
      <c r="AR17">
        <v>10.430876098641306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741.53311189501323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4.8099978715070062</v>
      </c>
      <c r="L18">
        <v>356.08619313308884</v>
      </c>
      <c r="M18">
        <v>27.159023042500802</v>
      </c>
      <c r="N18">
        <v>17.533442723262034</v>
      </c>
      <c r="O18">
        <v>0</v>
      </c>
      <c r="P18">
        <v>41.236961849542816</v>
      </c>
      <c r="Q18">
        <v>6.4497370247933894</v>
      </c>
      <c r="R18">
        <v>12.519460035168901</v>
      </c>
      <c r="S18">
        <v>7.7940679564237403</v>
      </c>
      <c r="T18">
        <v>0</v>
      </c>
      <c r="U18">
        <v>123.65130332291203</v>
      </c>
      <c r="V18">
        <v>6.1393620779220779</v>
      </c>
      <c r="W18">
        <v>13.69830513882669</v>
      </c>
      <c r="X18">
        <v>35.587816925782263</v>
      </c>
      <c r="Y18">
        <v>0</v>
      </c>
      <c r="Z18">
        <v>3.8509474090909088</v>
      </c>
      <c r="AA18">
        <v>8.2952258295358643</v>
      </c>
      <c r="AB18">
        <v>0</v>
      </c>
      <c r="AC18">
        <v>2.8576734570785116</v>
      </c>
      <c r="AD18">
        <v>0</v>
      </c>
      <c r="AE18">
        <v>4.8653155708590035</v>
      </c>
      <c r="AF18">
        <v>5.2402680278355618</v>
      </c>
      <c r="AG18">
        <v>11.951473206502124</v>
      </c>
      <c r="AH18">
        <v>0</v>
      </c>
      <c r="AI18">
        <v>0</v>
      </c>
      <c r="AJ18">
        <v>0</v>
      </c>
      <c r="AK18">
        <v>20.321600197084319</v>
      </c>
      <c r="AL18">
        <v>0</v>
      </c>
      <c r="AM18">
        <v>4.6667778819698222</v>
      </c>
      <c r="AN18">
        <v>0.64420718925156084</v>
      </c>
      <c r="AO18">
        <v>0</v>
      </c>
      <c r="AP18">
        <v>0</v>
      </c>
      <c r="AQ18">
        <v>9.9341044490859893</v>
      </c>
      <c r="AR18">
        <v>10.430876098641306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745.14213119339081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4.8099978715070062</v>
      </c>
      <c r="L19">
        <v>356.087869917273</v>
      </c>
      <c r="M19">
        <v>27.159023042500802</v>
      </c>
      <c r="N19">
        <v>17.533442723262034</v>
      </c>
      <c r="O19">
        <v>0</v>
      </c>
      <c r="P19">
        <v>41.236961849542816</v>
      </c>
      <c r="Q19">
        <v>6.4497370247933894</v>
      </c>
      <c r="R19">
        <v>12.519460035168901</v>
      </c>
      <c r="S19">
        <v>7.7940679564237403</v>
      </c>
      <c r="T19">
        <v>0</v>
      </c>
      <c r="U19">
        <v>123.65130332291203</v>
      </c>
      <c r="V19">
        <v>6.1393620779220779</v>
      </c>
      <c r="W19">
        <v>13.69830513882669</v>
      </c>
      <c r="X19">
        <v>35.587816925782263</v>
      </c>
      <c r="Y19">
        <v>0</v>
      </c>
      <c r="Z19">
        <v>3.8509474090909088</v>
      </c>
      <c r="AA19">
        <v>8.2952258295358643</v>
      </c>
      <c r="AB19">
        <v>3.8889814315437325</v>
      </c>
      <c r="AC19">
        <v>2.8576734570785116</v>
      </c>
      <c r="AD19">
        <v>0</v>
      </c>
      <c r="AE19">
        <v>4.8653155708590035</v>
      </c>
      <c r="AF19">
        <v>5.2402680278355618</v>
      </c>
      <c r="AG19">
        <v>11.951473206502124</v>
      </c>
      <c r="AH19">
        <v>0</v>
      </c>
      <c r="AI19">
        <v>0</v>
      </c>
      <c r="AJ19">
        <v>0</v>
      </c>
      <c r="AK19">
        <v>20.321600197084319</v>
      </c>
      <c r="AL19">
        <v>0</v>
      </c>
      <c r="AM19">
        <v>4.6667778819698222</v>
      </c>
      <c r="AN19">
        <v>0.64420718925156084</v>
      </c>
      <c r="AO19">
        <v>0</v>
      </c>
      <c r="AP19">
        <v>0</v>
      </c>
      <c r="AQ19">
        <v>9.9341044490859893</v>
      </c>
      <c r="AR19">
        <v>10.430876098641306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749.03278940911866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4.8099978715070062</v>
      </c>
      <c r="L20">
        <v>356.087869917273</v>
      </c>
      <c r="M20">
        <v>27.159023042500802</v>
      </c>
      <c r="N20">
        <v>17.533442723262034</v>
      </c>
      <c r="O20">
        <v>0</v>
      </c>
      <c r="P20">
        <v>41.236961849542816</v>
      </c>
      <c r="Q20">
        <v>6.4497370247933894</v>
      </c>
      <c r="R20">
        <v>12.519460035168901</v>
      </c>
      <c r="S20">
        <v>7.7940679564237403</v>
      </c>
      <c r="T20">
        <v>0</v>
      </c>
      <c r="U20">
        <v>123.65130332291203</v>
      </c>
      <c r="V20">
        <v>6.1393620779220779</v>
      </c>
      <c r="W20">
        <v>13.69830513882669</v>
      </c>
      <c r="X20">
        <v>35.587816925782263</v>
      </c>
      <c r="Y20">
        <v>0</v>
      </c>
      <c r="Z20">
        <v>3.8509474090909088</v>
      </c>
      <c r="AA20">
        <v>8.2952258295358643</v>
      </c>
      <c r="AB20">
        <v>3.8889814315437325</v>
      </c>
      <c r="AC20">
        <v>2.8576734570785116</v>
      </c>
      <c r="AD20">
        <v>0</v>
      </c>
      <c r="AE20">
        <v>4.8653155708590035</v>
      </c>
      <c r="AF20">
        <v>5.2402680278355618</v>
      </c>
      <c r="AG20">
        <v>11.951473206502124</v>
      </c>
      <c r="AH20">
        <v>0</v>
      </c>
      <c r="AI20">
        <v>0</v>
      </c>
      <c r="AJ20">
        <v>0</v>
      </c>
      <c r="AK20">
        <v>20.321600197084319</v>
      </c>
      <c r="AL20">
        <v>0</v>
      </c>
      <c r="AM20">
        <v>4.6667778819698222</v>
      </c>
      <c r="AN20">
        <v>0.64420718925156084</v>
      </c>
      <c r="AO20">
        <v>0</v>
      </c>
      <c r="AP20">
        <v>0</v>
      </c>
      <c r="AQ20">
        <v>13.022234419213239</v>
      </c>
      <c r="AR20">
        <v>11.408770799999999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753.09881408060448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4.8099978715070062</v>
      </c>
      <c r="L21">
        <v>356.087869917273</v>
      </c>
      <c r="M21">
        <v>27.159023042500802</v>
      </c>
      <c r="N21">
        <v>17.533442723262034</v>
      </c>
      <c r="O21">
        <v>0</v>
      </c>
      <c r="P21">
        <v>41.236961849542816</v>
      </c>
      <c r="Q21">
        <v>3.8528697261345859</v>
      </c>
      <c r="R21">
        <v>7.6987382504556097</v>
      </c>
      <c r="S21">
        <v>7.7940679564237403</v>
      </c>
      <c r="T21">
        <v>0</v>
      </c>
      <c r="U21">
        <v>123.65130332291203</v>
      </c>
      <c r="V21">
        <v>6.1393620779220779</v>
      </c>
      <c r="W21">
        <v>13.69830513882669</v>
      </c>
      <c r="X21">
        <v>35.587816925782263</v>
      </c>
      <c r="Y21">
        <v>0</v>
      </c>
      <c r="Z21">
        <v>3.8509474090909088</v>
      </c>
      <c r="AA21">
        <v>8.2952258295358643</v>
      </c>
      <c r="AB21">
        <v>3.8889814315437325</v>
      </c>
      <c r="AC21">
        <v>2.8576734570785116</v>
      </c>
      <c r="AD21">
        <v>0</v>
      </c>
      <c r="AE21">
        <v>4.8653155708590035</v>
      </c>
      <c r="AF21">
        <v>5.2402680278355618</v>
      </c>
      <c r="AG21">
        <v>11.951473206502124</v>
      </c>
      <c r="AH21">
        <v>0</v>
      </c>
      <c r="AI21">
        <v>0</v>
      </c>
      <c r="AJ21">
        <v>0</v>
      </c>
      <c r="AK21">
        <v>20.321600197084319</v>
      </c>
      <c r="AL21">
        <v>0</v>
      </c>
      <c r="AM21">
        <v>4.6667778819698222</v>
      </c>
      <c r="AN21">
        <v>0.64420718925156084</v>
      </c>
      <c r="AO21">
        <v>0</v>
      </c>
      <c r="AP21">
        <v>0</v>
      </c>
      <c r="AQ21">
        <v>13.022234419213239</v>
      </c>
      <c r="AR21">
        <v>11.408770799999999</v>
      </c>
      <c r="AS21">
        <v>9.41799077472532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745.68122499723245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4.8099978715070062</v>
      </c>
      <c r="L22">
        <v>423.45026781768718</v>
      </c>
      <c r="M22">
        <v>27.159023042500802</v>
      </c>
      <c r="N22">
        <v>17.533442723262034</v>
      </c>
      <c r="O22">
        <v>0</v>
      </c>
      <c r="P22">
        <v>41.236961849542816</v>
      </c>
      <c r="Q22">
        <v>3.8528697261345859</v>
      </c>
      <c r="R22">
        <v>7.6987382504556097</v>
      </c>
      <c r="S22">
        <v>4.8082563495556494</v>
      </c>
      <c r="T22">
        <v>0</v>
      </c>
      <c r="U22">
        <v>123.65130332291203</v>
      </c>
      <c r="V22">
        <v>2.8906312822195708</v>
      </c>
      <c r="W22">
        <v>13.69830513882669</v>
      </c>
      <c r="X22">
        <v>35.587816925782263</v>
      </c>
      <c r="Y22">
        <v>0</v>
      </c>
      <c r="Z22">
        <v>3.8509474090909088</v>
      </c>
      <c r="AA22">
        <v>8.2952258295358643</v>
      </c>
      <c r="AB22">
        <v>3.8889814315437325</v>
      </c>
      <c r="AC22">
        <v>2.8576734570785116</v>
      </c>
      <c r="AD22">
        <v>0</v>
      </c>
      <c r="AE22">
        <v>4.8653155708590035</v>
      </c>
      <c r="AF22">
        <v>5.2402680278355618</v>
      </c>
      <c r="AG22">
        <v>11.951473206502124</v>
      </c>
      <c r="AH22">
        <v>0</v>
      </c>
      <c r="AI22">
        <v>0</v>
      </c>
      <c r="AJ22">
        <v>0</v>
      </c>
      <c r="AK22">
        <v>20.321600197084319</v>
      </c>
      <c r="AL22">
        <v>0</v>
      </c>
      <c r="AM22">
        <v>4.6667778819698222</v>
      </c>
      <c r="AN22">
        <v>0.64420718925156084</v>
      </c>
      <c r="AO22">
        <v>0</v>
      </c>
      <c r="AP22">
        <v>0</v>
      </c>
      <c r="AQ22">
        <v>13.245472841372713</v>
      </c>
      <c r="AR22">
        <v>10.267893597282606</v>
      </c>
      <c r="AS22">
        <v>9.41799077472532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805.89144171451824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4.8099978715070062</v>
      </c>
      <c r="L23">
        <v>490.81946958249523</v>
      </c>
      <c r="M23">
        <v>27.159023042500802</v>
      </c>
      <c r="N23">
        <v>17.533442723262034</v>
      </c>
      <c r="O23">
        <v>0</v>
      </c>
      <c r="P23">
        <v>41.236961849542816</v>
      </c>
      <c r="Q23">
        <v>3.8528697261345859</v>
      </c>
      <c r="R23">
        <v>7.6987382504556097</v>
      </c>
      <c r="S23">
        <v>4.8082563495556494</v>
      </c>
      <c r="T23">
        <v>0</v>
      </c>
      <c r="U23">
        <v>123.65130332291203</v>
      </c>
      <c r="V23">
        <v>2.8906312822195708</v>
      </c>
      <c r="W23">
        <v>13.69830513882669</v>
      </c>
      <c r="X23">
        <v>35.587816925782263</v>
      </c>
      <c r="Y23">
        <v>0</v>
      </c>
      <c r="Z23">
        <v>3.8509474090909088</v>
      </c>
      <c r="AA23">
        <v>8.2952258295358643</v>
      </c>
      <c r="AB23">
        <v>7.7779628630874651</v>
      </c>
      <c r="AC23">
        <v>2.8576734570785116</v>
      </c>
      <c r="AD23">
        <v>0</v>
      </c>
      <c r="AE23">
        <v>4.8653155708590035</v>
      </c>
      <c r="AF23">
        <v>6.9870237747124841</v>
      </c>
      <c r="AG23">
        <v>11.951473206502124</v>
      </c>
      <c r="AH23">
        <v>0</v>
      </c>
      <c r="AI23">
        <v>0</v>
      </c>
      <c r="AJ23">
        <v>0</v>
      </c>
      <c r="AK23">
        <v>20.321600197084319</v>
      </c>
      <c r="AL23">
        <v>0</v>
      </c>
      <c r="AM23">
        <v>4.6667778819698222</v>
      </c>
      <c r="AN23">
        <v>0.64420718925156084</v>
      </c>
      <c r="AO23">
        <v>0</v>
      </c>
      <c r="AP23">
        <v>0</v>
      </c>
      <c r="AQ23">
        <v>13.245472841372713</v>
      </c>
      <c r="AR23">
        <v>10.267893597282606</v>
      </c>
      <c r="AS23">
        <v>9.41799077472532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878.89638065774705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9.0200549058305661</v>
      </c>
      <c r="L24">
        <v>559.69599923694341</v>
      </c>
      <c r="M24">
        <v>27.159023042500802</v>
      </c>
      <c r="N24">
        <v>17.533442723262034</v>
      </c>
      <c r="O24">
        <v>0</v>
      </c>
      <c r="P24">
        <v>41.236961849542816</v>
      </c>
      <c r="Q24">
        <v>6.4497370247933894</v>
      </c>
      <c r="R24">
        <v>12.517568709856546</v>
      </c>
      <c r="S24">
        <v>7.7940679564237403</v>
      </c>
      <c r="T24">
        <v>0</v>
      </c>
      <c r="U24">
        <v>123.65130332291203</v>
      </c>
      <c r="V24">
        <v>6.1393620779220779</v>
      </c>
      <c r="W24">
        <v>13.69830513882669</v>
      </c>
      <c r="X24">
        <v>35.587816925782263</v>
      </c>
      <c r="Y24">
        <v>0</v>
      </c>
      <c r="Z24">
        <v>3.8509474090909088</v>
      </c>
      <c r="AA24">
        <v>8.2952258295358643</v>
      </c>
      <c r="AB24">
        <v>7.7779628630874651</v>
      </c>
      <c r="AC24">
        <v>5.7153471701611966</v>
      </c>
      <c r="AD24">
        <v>0</v>
      </c>
      <c r="AE24">
        <v>4.8653155708590035</v>
      </c>
      <c r="AF24">
        <v>6.9870237747124841</v>
      </c>
      <c r="AG24">
        <v>11.951473206502124</v>
      </c>
      <c r="AH24">
        <v>5.592313812369281</v>
      </c>
      <c r="AI24">
        <v>0</v>
      </c>
      <c r="AJ24">
        <v>0</v>
      </c>
      <c r="AK24">
        <v>20.321600197084319</v>
      </c>
      <c r="AL24">
        <v>0</v>
      </c>
      <c r="AM24">
        <v>4.6667778819698222</v>
      </c>
      <c r="AN24">
        <v>0.64420718925156084</v>
      </c>
      <c r="AO24">
        <v>0</v>
      </c>
      <c r="AP24">
        <v>0</v>
      </c>
      <c r="AQ24">
        <v>13.245472841372713</v>
      </c>
      <c r="AR24">
        <v>10.267893597282606</v>
      </c>
      <c r="AS24">
        <v>9.41799077472532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974.08319503260111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8.1997400801769427</v>
      </c>
      <c r="L25">
        <v>559.69403238098971</v>
      </c>
      <c r="M25">
        <v>27.159023042500802</v>
      </c>
      <c r="N25">
        <v>17.533442723262034</v>
      </c>
      <c r="O25">
        <v>0</v>
      </c>
      <c r="P25">
        <v>41.236961849542816</v>
      </c>
      <c r="Q25">
        <v>6.4497370247933894</v>
      </c>
      <c r="R25">
        <v>12.519460035168901</v>
      </c>
      <c r="S25">
        <v>7.7940679564237403</v>
      </c>
      <c r="T25">
        <v>0</v>
      </c>
      <c r="U25">
        <v>123.65130332291203</v>
      </c>
      <c r="V25">
        <v>6.1393620779220779</v>
      </c>
      <c r="W25">
        <v>13.69830513882669</v>
      </c>
      <c r="X25">
        <v>35.587816925782263</v>
      </c>
      <c r="Y25">
        <v>0</v>
      </c>
      <c r="Z25">
        <v>1.9254737045454544</v>
      </c>
      <c r="AA25">
        <v>8.2952258295358643</v>
      </c>
      <c r="AB25">
        <v>7.7779628630874651</v>
      </c>
      <c r="AC25">
        <v>5.7153471701611966</v>
      </c>
      <c r="AD25">
        <v>0</v>
      </c>
      <c r="AE25">
        <v>9.730630885425791</v>
      </c>
      <c r="AF25">
        <v>6.9870237747124841</v>
      </c>
      <c r="AG25">
        <v>11.951473206502124</v>
      </c>
      <c r="AH25">
        <v>11.18462788547189</v>
      </c>
      <c r="AI25">
        <v>0</v>
      </c>
      <c r="AJ25">
        <v>0</v>
      </c>
      <c r="AK25">
        <v>20.321600197084319</v>
      </c>
      <c r="AL25">
        <v>0</v>
      </c>
      <c r="AM25">
        <v>4.6667778819698222</v>
      </c>
      <c r="AN25">
        <v>0.64420718925156084</v>
      </c>
      <c r="AO25">
        <v>0</v>
      </c>
      <c r="AP25">
        <v>0.26475805733222862</v>
      </c>
      <c r="AQ25">
        <v>13.245472841372713</v>
      </c>
      <c r="AR25">
        <v>10.267893597282606</v>
      </c>
      <c r="AS25">
        <v>9.41799077472532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982.05971841676217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9.0198913729627215</v>
      </c>
      <c r="L26">
        <v>559.69403238098971</v>
      </c>
      <c r="M26">
        <v>27.159023042500802</v>
      </c>
      <c r="N26">
        <v>17.533442723262034</v>
      </c>
      <c r="O26">
        <v>0</v>
      </c>
      <c r="P26">
        <v>41.236961849542816</v>
      </c>
      <c r="Q26">
        <v>6.4497370247933894</v>
      </c>
      <c r="R26">
        <v>12.519460035168901</v>
      </c>
      <c r="S26">
        <v>7.7940679564237403</v>
      </c>
      <c r="T26">
        <v>0</v>
      </c>
      <c r="U26">
        <v>123.65130332291203</v>
      </c>
      <c r="V26">
        <v>6.1393620779220779</v>
      </c>
      <c r="W26">
        <v>13.69830513882669</v>
      </c>
      <c r="X26">
        <v>35.587816925782263</v>
      </c>
      <c r="Y26">
        <v>0</v>
      </c>
      <c r="Z26">
        <v>1.9254737045454544</v>
      </c>
      <c r="AA26">
        <v>12.442838744303799</v>
      </c>
      <c r="AB26">
        <v>7.7779628630874651</v>
      </c>
      <c r="AC26">
        <v>5.7153471701611966</v>
      </c>
      <c r="AD26">
        <v>0</v>
      </c>
      <c r="AE26">
        <v>9.730630885425791</v>
      </c>
      <c r="AF26">
        <v>6.9870237747124841</v>
      </c>
      <c r="AG26">
        <v>11.951473206502124</v>
      </c>
      <c r="AH26">
        <v>16.776941697841174</v>
      </c>
      <c r="AI26">
        <v>0.93978378381212613</v>
      </c>
      <c r="AJ26">
        <v>0</v>
      </c>
      <c r="AK26">
        <v>20.321600197084319</v>
      </c>
      <c r="AL26">
        <v>0</v>
      </c>
      <c r="AM26">
        <v>4.6667778819698222</v>
      </c>
      <c r="AN26">
        <v>0.64420718925156084</v>
      </c>
      <c r="AO26">
        <v>0</v>
      </c>
      <c r="AP26">
        <v>0.26475805733222862</v>
      </c>
      <c r="AQ26">
        <v>13.245472841372713</v>
      </c>
      <c r="AR26">
        <v>10.267893597282606</v>
      </c>
      <c r="AS26">
        <v>9.41799077472532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993.55958022049731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9.0100478628666263</v>
      </c>
      <c r="L27">
        <v>559.69403238098971</v>
      </c>
      <c r="M27">
        <v>27.159023042500802</v>
      </c>
      <c r="N27">
        <v>17.533442723262034</v>
      </c>
      <c r="O27">
        <v>0</v>
      </c>
      <c r="P27">
        <v>41.236961849542816</v>
      </c>
      <c r="Q27">
        <v>6.4497370247933894</v>
      </c>
      <c r="R27">
        <v>12.519460035168901</v>
      </c>
      <c r="S27">
        <v>7.7940679564237403</v>
      </c>
      <c r="T27">
        <v>0</v>
      </c>
      <c r="U27">
        <v>123.65130332291203</v>
      </c>
      <c r="V27">
        <v>6.1393620779220779</v>
      </c>
      <c r="W27">
        <v>13.69830513882669</v>
      </c>
      <c r="X27">
        <v>35.587816925782263</v>
      </c>
      <c r="Y27">
        <v>0</v>
      </c>
      <c r="Z27">
        <v>1.9254737045454544</v>
      </c>
      <c r="AA27">
        <v>12.442838744303799</v>
      </c>
      <c r="AB27">
        <v>7.7779628630874651</v>
      </c>
      <c r="AC27">
        <v>5.7153471701611966</v>
      </c>
      <c r="AD27">
        <v>2.3403644032363529</v>
      </c>
      <c r="AE27">
        <v>9.730630885425791</v>
      </c>
      <c r="AF27">
        <v>6.9870237747124841</v>
      </c>
      <c r="AG27">
        <v>11.951473206502124</v>
      </c>
      <c r="AH27">
        <v>25.165412677128426</v>
      </c>
      <c r="AI27">
        <v>0.93978378381212613</v>
      </c>
      <c r="AJ27">
        <v>0</v>
      </c>
      <c r="AK27">
        <v>20.321600197084319</v>
      </c>
      <c r="AL27">
        <v>0</v>
      </c>
      <c r="AM27">
        <v>4.6667778819698222</v>
      </c>
      <c r="AN27">
        <v>0.64420718925156084</v>
      </c>
      <c r="AO27">
        <v>0</v>
      </c>
      <c r="AP27">
        <v>0.26475805733222862</v>
      </c>
      <c r="AQ27">
        <v>13.245472841372713</v>
      </c>
      <c r="AR27">
        <v>10.267893597282606</v>
      </c>
      <c r="AS27">
        <v>9.41799077472532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1004.2785720929247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9.0099359029498416</v>
      </c>
      <c r="L28">
        <v>559.69403238098971</v>
      </c>
      <c r="M28">
        <v>27.159023042500802</v>
      </c>
      <c r="N28">
        <v>17.533442723262034</v>
      </c>
      <c r="O28">
        <v>0</v>
      </c>
      <c r="P28">
        <v>41.236961849542816</v>
      </c>
      <c r="Q28">
        <v>6.4497370247933894</v>
      </c>
      <c r="R28">
        <v>12.519460035168901</v>
      </c>
      <c r="S28">
        <v>7.7940679564237403</v>
      </c>
      <c r="T28">
        <v>0</v>
      </c>
      <c r="U28">
        <v>123.65130332291203</v>
      </c>
      <c r="V28">
        <v>6.1393620779220779</v>
      </c>
      <c r="W28">
        <v>13.69830513882669</v>
      </c>
      <c r="X28">
        <v>35.587816925782263</v>
      </c>
      <c r="Y28">
        <v>0</v>
      </c>
      <c r="Z28">
        <v>1.9254737045454544</v>
      </c>
      <c r="AA28">
        <v>12.442838744303799</v>
      </c>
      <c r="AB28">
        <v>7.7779628630874651</v>
      </c>
      <c r="AC28">
        <v>8.5816689601984599</v>
      </c>
      <c r="AD28">
        <v>4.6807285489344865</v>
      </c>
      <c r="AE28">
        <v>9.730630885425791</v>
      </c>
      <c r="AF28">
        <v>6.9870237747124841</v>
      </c>
      <c r="AG28">
        <v>11.951473206502124</v>
      </c>
      <c r="AH28">
        <v>34.532538391066971</v>
      </c>
      <c r="AI28">
        <v>2.2554805179364599</v>
      </c>
      <c r="AJ28">
        <v>0</v>
      </c>
      <c r="AK28">
        <v>20.321600197084319</v>
      </c>
      <c r="AL28">
        <v>0</v>
      </c>
      <c r="AM28">
        <v>4.6667778819698222</v>
      </c>
      <c r="AN28">
        <v>0.64420718925156084</v>
      </c>
      <c r="AO28">
        <v>0</v>
      </c>
      <c r="AP28">
        <v>0.26475805733222862</v>
      </c>
      <c r="AQ28">
        <v>13.245472841372713</v>
      </c>
      <c r="AR28">
        <v>10.267893597282606</v>
      </c>
      <c r="AS28">
        <v>9.41799077472532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1020.1679685168062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9.0100478628666263</v>
      </c>
      <c r="L29">
        <v>559.69403238098971</v>
      </c>
      <c r="M29">
        <v>27.159023042500802</v>
      </c>
      <c r="N29">
        <v>17.533442723262034</v>
      </c>
      <c r="O29">
        <v>0</v>
      </c>
      <c r="P29">
        <v>41.236961849542816</v>
      </c>
      <c r="Q29">
        <v>6.4497370247933894</v>
      </c>
      <c r="R29">
        <v>12.519460035168901</v>
      </c>
      <c r="S29">
        <v>7.7940679564237403</v>
      </c>
      <c r="T29">
        <v>0</v>
      </c>
      <c r="U29">
        <v>123.65130332291203</v>
      </c>
      <c r="V29">
        <v>6.1393620779220779</v>
      </c>
      <c r="W29">
        <v>13.69830513882669</v>
      </c>
      <c r="X29">
        <v>35.587816925782263</v>
      </c>
      <c r="Y29">
        <v>0</v>
      </c>
      <c r="Z29">
        <v>5.7764211136363643</v>
      </c>
      <c r="AA29">
        <v>12.442838744303799</v>
      </c>
      <c r="AB29">
        <v>11.6669440446765</v>
      </c>
      <c r="AC29">
        <v>8.5816689601984599</v>
      </c>
      <c r="AD29">
        <v>8.0929798977853515</v>
      </c>
      <c r="AE29">
        <v>14.595946199992579</v>
      </c>
      <c r="AF29">
        <v>6.9870237747124841</v>
      </c>
      <c r="AG29">
        <v>11.951473206502124</v>
      </c>
      <c r="AH29">
        <v>34.532538391066971</v>
      </c>
      <c r="AI29">
        <v>5.8266582820087471</v>
      </c>
      <c r="AJ29">
        <v>0</v>
      </c>
      <c r="AK29">
        <v>20.321600197084319</v>
      </c>
      <c r="AL29">
        <v>0</v>
      </c>
      <c r="AM29">
        <v>4.6762245553672814</v>
      </c>
      <c r="AN29">
        <v>0.64420718925156084</v>
      </c>
      <c r="AO29">
        <v>0</v>
      </c>
      <c r="AP29">
        <v>1.7398387501242749</v>
      </c>
      <c r="AQ29">
        <v>13.245472841372713</v>
      </c>
      <c r="AR29">
        <v>10.267893597282606</v>
      </c>
      <c r="AS29">
        <v>9.4926612183007322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1041.315951304658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9.0100478628666263</v>
      </c>
      <c r="L30">
        <v>559.69403238098971</v>
      </c>
      <c r="M30">
        <v>27.159023042500802</v>
      </c>
      <c r="N30">
        <v>17.533442723262034</v>
      </c>
      <c r="O30">
        <v>0</v>
      </c>
      <c r="P30">
        <v>41.236961849542816</v>
      </c>
      <c r="Q30">
        <v>6.4497370247933894</v>
      </c>
      <c r="R30">
        <v>12.519460035168901</v>
      </c>
      <c r="S30">
        <v>7.7940679564237403</v>
      </c>
      <c r="T30">
        <v>0</v>
      </c>
      <c r="U30">
        <v>123.65130332291203</v>
      </c>
      <c r="V30">
        <v>6.1393620779220779</v>
      </c>
      <c r="W30">
        <v>13.69830513882669</v>
      </c>
      <c r="X30">
        <v>35.587816925782263</v>
      </c>
      <c r="Y30">
        <v>0</v>
      </c>
      <c r="Z30">
        <v>5.7764211136363643</v>
      </c>
      <c r="AA30">
        <v>12.442838744303799</v>
      </c>
      <c r="AB30">
        <v>11.6669440446765</v>
      </c>
      <c r="AC30">
        <v>8.5816689601984599</v>
      </c>
      <c r="AD30">
        <v>8.0929798977853515</v>
      </c>
      <c r="AE30">
        <v>14.595946199992579</v>
      </c>
      <c r="AF30">
        <v>6.9870237747124841</v>
      </c>
      <c r="AG30">
        <v>11.951473206502124</v>
      </c>
      <c r="AH30">
        <v>34.532538391066971</v>
      </c>
      <c r="AI30">
        <v>5.8266582820087471</v>
      </c>
      <c r="AJ30">
        <v>0</v>
      </c>
      <c r="AK30">
        <v>20.321600197084319</v>
      </c>
      <c r="AL30">
        <v>0</v>
      </c>
      <c r="AM30">
        <v>4.6762245553672814</v>
      </c>
      <c r="AN30">
        <v>0.64420718925156084</v>
      </c>
      <c r="AO30">
        <v>0</v>
      </c>
      <c r="AP30">
        <v>1.7398387501242749</v>
      </c>
      <c r="AQ30">
        <v>13.245472841372713</v>
      </c>
      <c r="AR30">
        <v>10.267893597282606</v>
      </c>
      <c r="AS30">
        <v>9.4926612183007322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1041.315951304658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9.0199195310464617</v>
      </c>
      <c r="L31">
        <v>559.69403238098971</v>
      </c>
      <c r="M31">
        <v>27.159023042500802</v>
      </c>
      <c r="N31">
        <v>17.533442723262034</v>
      </c>
      <c r="O31">
        <v>0</v>
      </c>
      <c r="P31">
        <v>41.236961849542816</v>
      </c>
      <c r="Q31">
        <v>6.4497370247933894</v>
      </c>
      <c r="R31">
        <v>12.519460035168901</v>
      </c>
      <c r="S31">
        <v>7.7940679564237403</v>
      </c>
      <c r="T31">
        <v>0</v>
      </c>
      <c r="U31">
        <v>123.65130332291203</v>
      </c>
      <c r="V31">
        <v>6.1393620779220779</v>
      </c>
      <c r="W31">
        <v>13.69830513882669</v>
      </c>
      <c r="X31">
        <v>35.587816925782263</v>
      </c>
      <c r="Y31">
        <v>0</v>
      </c>
      <c r="Z31">
        <v>5.7764211136363643</v>
      </c>
      <c r="AA31">
        <v>12.442838744303799</v>
      </c>
      <c r="AB31">
        <v>11.6669440446765</v>
      </c>
      <c r="AC31">
        <v>8.5816689601984599</v>
      </c>
      <c r="AD31">
        <v>8.0929798977853515</v>
      </c>
      <c r="AE31">
        <v>14.595946199992579</v>
      </c>
      <c r="AF31">
        <v>6.9870237747124841</v>
      </c>
      <c r="AG31">
        <v>11.951473206502124</v>
      </c>
      <c r="AH31">
        <v>34.532538391066971</v>
      </c>
      <c r="AI31">
        <v>5.8266582820087471</v>
      </c>
      <c r="AJ31">
        <v>0</v>
      </c>
      <c r="AK31">
        <v>20.321600197084319</v>
      </c>
      <c r="AL31">
        <v>0</v>
      </c>
      <c r="AM31">
        <v>4.6762245553672814</v>
      </c>
      <c r="AN31">
        <v>0.64420718925156084</v>
      </c>
      <c r="AO31">
        <v>0</v>
      </c>
      <c r="AP31">
        <v>1.7398387501242749</v>
      </c>
      <c r="AQ31">
        <v>13.245472841372713</v>
      </c>
      <c r="AR31">
        <v>10.267893597282606</v>
      </c>
      <c r="AS31">
        <v>9.4926612183007322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1041.3258229728378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4.8100293319534275</v>
      </c>
      <c r="L32">
        <v>490.82798453491341</v>
      </c>
      <c r="M32">
        <v>27.159023042500802</v>
      </c>
      <c r="N32">
        <v>17.533442723262034</v>
      </c>
      <c r="O32">
        <v>0</v>
      </c>
      <c r="P32">
        <v>41.236961849542816</v>
      </c>
      <c r="Q32">
        <v>3.8528697261345859</v>
      </c>
      <c r="R32">
        <v>7.6987382504556097</v>
      </c>
      <c r="S32">
        <v>4.8094647673644149</v>
      </c>
      <c r="T32">
        <v>0</v>
      </c>
      <c r="U32">
        <v>123.65130332291203</v>
      </c>
      <c r="V32">
        <v>2.8906312822195708</v>
      </c>
      <c r="W32">
        <v>6.7385545649867371</v>
      </c>
      <c r="X32">
        <v>23.098706649922722</v>
      </c>
      <c r="Y32">
        <v>0</v>
      </c>
      <c r="Z32">
        <v>5.7764211136363643</v>
      </c>
      <c r="AA32">
        <v>12.442838744303799</v>
      </c>
      <c r="AB32">
        <v>11.6669440446765</v>
      </c>
      <c r="AC32">
        <v>8.5816689601984599</v>
      </c>
      <c r="AD32">
        <v>8.0929798977853515</v>
      </c>
      <c r="AE32">
        <v>14.595946199992579</v>
      </c>
      <c r="AF32">
        <v>6.9870237747124841</v>
      </c>
      <c r="AG32">
        <v>11.951473206502124</v>
      </c>
      <c r="AH32">
        <v>34.532538391066971</v>
      </c>
      <c r="AI32">
        <v>5.8266582820087471</v>
      </c>
      <c r="AJ32">
        <v>0</v>
      </c>
      <c r="AK32">
        <v>20.321600197084319</v>
      </c>
      <c r="AL32">
        <v>0</v>
      </c>
      <c r="AM32">
        <v>4.6762245553672814</v>
      </c>
      <c r="AN32">
        <v>0.64420718925156084</v>
      </c>
      <c r="AO32">
        <v>0</v>
      </c>
      <c r="AP32">
        <v>1.7398387501242749</v>
      </c>
      <c r="AQ32">
        <v>13.245472841372713</v>
      </c>
      <c r="AR32">
        <v>10.267893597282606</v>
      </c>
      <c r="AS32">
        <v>9.4926612183007322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935.15010100983511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4.8100205098712445</v>
      </c>
      <c r="L33">
        <v>423.45968315379673</v>
      </c>
      <c r="M33">
        <v>27.159023042500802</v>
      </c>
      <c r="N33">
        <v>17.533442723262034</v>
      </c>
      <c r="O33">
        <v>0</v>
      </c>
      <c r="P33">
        <v>41.236961849542816</v>
      </c>
      <c r="Q33">
        <v>3.8528697261345859</v>
      </c>
      <c r="R33">
        <v>7.6987382504556097</v>
      </c>
      <c r="S33">
        <v>4.8094647673644149</v>
      </c>
      <c r="T33">
        <v>0</v>
      </c>
      <c r="U33">
        <v>123.65130332291203</v>
      </c>
      <c r="V33">
        <v>2.8908484569640063</v>
      </c>
      <c r="W33">
        <v>13.69830513882669</v>
      </c>
      <c r="X33">
        <v>35.587816925782263</v>
      </c>
      <c r="Y33">
        <v>0</v>
      </c>
      <c r="Z33">
        <v>3.8509474090909088</v>
      </c>
      <c r="AA33">
        <v>12.442838744303799</v>
      </c>
      <c r="AB33">
        <v>11.6669440446765</v>
      </c>
      <c r="AC33">
        <v>8.5816689601984599</v>
      </c>
      <c r="AD33">
        <v>5.3953201035490466</v>
      </c>
      <c r="AE33">
        <v>9.730630885425791</v>
      </c>
      <c r="AF33">
        <v>6.9870237747124841</v>
      </c>
      <c r="AG33">
        <v>11.951473206502124</v>
      </c>
      <c r="AH33">
        <v>34.532538391066971</v>
      </c>
      <c r="AI33">
        <v>5.8266582820087471</v>
      </c>
      <c r="AJ33">
        <v>0</v>
      </c>
      <c r="AK33">
        <v>20.321600197084319</v>
      </c>
      <c r="AL33">
        <v>0</v>
      </c>
      <c r="AM33">
        <v>4.6667778819698222</v>
      </c>
      <c r="AN33">
        <v>0.64420718925156084</v>
      </c>
      <c r="AO33">
        <v>0</v>
      </c>
      <c r="AP33">
        <v>0</v>
      </c>
      <c r="AQ33">
        <v>13.245472841372713</v>
      </c>
      <c r="AR33">
        <v>11.408770799999999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877.05934135335167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4.8100205098712445</v>
      </c>
      <c r="L34">
        <v>356.09129069047191</v>
      </c>
      <c r="M34">
        <v>27.159023042500802</v>
      </c>
      <c r="N34">
        <v>17.533442723262034</v>
      </c>
      <c r="O34">
        <v>0</v>
      </c>
      <c r="P34">
        <v>41.236961849542816</v>
      </c>
      <c r="Q34">
        <v>3.8528697261345859</v>
      </c>
      <c r="R34">
        <v>7.6987382504556097</v>
      </c>
      <c r="S34">
        <v>7.7848865866215711</v>
      </c>
      <c r="T34">
        <v>0</v>
      </c>
      <c r="U34">
        <v>123.65130332291203</v>
      </c>
      <c r="V34">
        <v>6.1430684678727383</v>
      </c>
      <c r="W34">
        <v>13.69830513882669</v>
      </c>
      <c r="X34">
        <v>35.587816925782263</v>
      </c>
      <c r="Y34">
        <v>0</v>
      </c>
      <c r="Z34">
        <v>3.8509474090909088</v>
      </c>
      <c r="AA34">
        <v>12.440040254430381</v>
      </c>
      <c r="AB34">
        <v>11.6669440446765</v>
      </c>
      <c r="AC34">
        <v>8.5816689601984599</v>
      </c>
      <c r="AD34">
        <v>2.6914188705681412</v>
      </c>
      <c r="AE34">
        <v>9.730630885425791</v>
      </c>
      <c r="AF34">
        <v>6.9870237747124841</v>
      </c>
      <c r="AG34">
        <v>11.951473206502124</v>
      </c>
      <c r="AH34">
        <v>25.165412677128426</v>
      </c>
      <c r="AI34">
        <v>5.8266582820087471</v>
      </c>
      <c r="AJ34">
        <v>0</v>
      </c>
      <c r="AK34">
        <v>20.321600197084319</v>
      </c>
      <c r="AL34">
        <v>0</v>
      </c>
      <c r="AM34">
        <v>4.6667778819698222</v>
      </c>
      <c r="AN34">
        <v>0.64420718925156084</v>
      </c>
      <c r="AO34">
        <v>0</v>
      </c>
      <c r="AP34">
        <v>0</v>
      </c>
      <c r="AQ34">
        <v>13.245472841372713</v>
      </c>
      <c r="AR34">
        <v>11.408770799999999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803.84476528339985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4.9400262049424803</v>
      </c>
      <c r="L35">
        <v>306.03749549101599</v>
      </c>
      <c r="M35">
        <v>27.159023042500802</v>
      </c>
      <c r="N35">
        <v>17.533442723262034</v>
      </c>
      <c r="O35">
        <v>0</v>
      </c>
      <c r="P35">
        <v>41.236961849542816</v>
      </c>
      <c r="Q35">
        <v>3.8528697261345859</v>
      </c>
      <c r="R35">
        <v>7.6987382504556097</v>
      </c>
      <c r="S35">
        <v>7.7940679564237403</v>
      </c>
      <c r="T35">
        <v>0</v>
      </c>
      <c r="U35">
        <v>123.65130332291203</v>
      </c>
      <c r="V35">
        <v>6.1430684678727383</v>
      </c>
      <c r="W35">
        <v>13.69830513882669</v>
      </c>
      <c r="X35">
        <v>35.587816925782263</v>
      </c>
      <c r="Y35">
        <v>0</v>
      </c>
      <c r="Z35">
        <v>3.8509474090909088</v>
      </c>
      <c r="AA35">
        <v>12.440040254430381</v>
      </c>
      <c r="AB35">
        <v>7.7779628630874651</v>
      </c>
      <c r="AC35">
        <v>5.7153471701611966</v>
      </c>
      <c r="AD35">
        <v>2.6524129044884601</v>
      </c>
      <c r="AE35">
        <v>9.730630885425791</v>
      </c>
      <c r="AF35">
        <v>6.9870237747124841</v>
      </c>
      <c r="AG35">
        <v>11.951473206502124</v>
      </c>
      <c r="AH35">
        <v>16.776941697841174</v>
      </c>
      <c r="AI35">
        <v>4.5109612918786661</v>
      </c>
      <c r="AJ35">
        <v>0</v>
      </c>
      <c r="AK35">
        <v>20.321600197084319</v>
      </c>
      <c r="AL35">
        <v>0</v>
      </c>
      <c r="AM35">
        <v>4.6667778819698222</v>
      </c>
      <c r="AN35">
        <v>0.64420718925156084</v>
      </c>
      <c r="AO35">
        <v>0</v>
      </c>
      <c r="AP35">
        <v>0</v>
      </c>
      <c r="AQ35">
        <v>9.9341044490859893</v>
      </c>
      <c r="AR35">
        <v>10.267893597282606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732.97943464668992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4.8099820813982115</v>
      </c>
      <c r="L36">
        <v>306.03749549101599</v>
      </c>
      <c r="M36">
        <v>27.159023042500802</v>
      </c>
      <c r="N36">
        <v>17.533442723262034</v>
      </c>
      <c r="O36">
        <v>0</v>
      </c>
      <c r="P36">
        <v>41.236961849542816</v>
      </c>
      <c r="Q36">
        <v>3.8528697261345859</v>
      </c>
      <c r="R36">
        <v>7.6987382504556097</v>
      </c>
      <c r="S36">
        <v>7.7940679564237403</v>
      </c>
      <c r="T36">
        <v>0</v>
      </c>
      <c r="U36">
        <v>123.65130332291203</v>
      </c>
      <c r="V36">
        <v>6.1430684678727383</v>
      </c>
      <c r="W36">
        <v>13.69830513882669</v>
      </c>
      <c r="X36">
        <v>35.587816925782263</v>
      </c>
      <c r="Y36">
        <v>0</v>
      </c>
      <c r="Z36">
        <v>3.8509474090909088</v>
      </c>
      <c r="AA36">
        <v>10.261750399999999</v>
      </c>
      <c r="AB36">
        <v>7.7779628630874651</v>
      </c>
      <c r="AC36">
        <v>5.7153471701611966</v>
      </c>
      <c r="AD36">
        <v>0</v>
      </c>
      <c r="AE36">
        <v>9.730630885425791</v>
      </c>
      <c r="AF36">
        <v>6.9870237747124841</v>
      </c>
      <c r="AG36">
        <v>11.951473206502124</v>
      </c>
      <c r="AH36">
        <v>11.18462788547189</v>
      </c>
      <c r="AI36">
        <v>0.93978378381212613</v>
      </c>
      <c r="AJ36">
        <v>0</v>
      </c>
      <c r="AK36">
        <v>20.321600197084319</v>
      </c>
      <c r="AL36">
        <v>0</v>
      </c>
      <c r="AM36">
        <v>4.6667778819698222</v>
      </c>
      <c r="AN36">
        <v>0.64420718925156084</v>
      </c>
      <c r="AO36">
        <v>0</v>
      </c>
      <c r="AP36">
        <v>0</v>
      </c>
      <c r="AQ36">
        <v>6.3250851507084906</v>
      </c>
      <c r="AR36">
        <v>10.267893597282606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715.24617714541353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4.8099820813982115</v>
      </c>
      <c r="L37">
        <v>306.03749549101599</v>
      </c>
      <c r="M37">
        <v>27.159023042500802</v>
      </c>
      <c r="N37">
        <v>17.533442723262034</v>
      </c>
      <c r="O37">
        <v>0</v>
      </c>
      <c r="P37">
        <v>41.236961849542816</v>
      </c>
      <c r="Q37">
        <v>3.8528697261345859</v>
      </c>
      <c r="R37">
        <v>7.6987382504556097</v>
      </c>
      <c r="S37">
        <v>7.7940679564237403</v>
      </c>
      <c r="T37">
        <v>0</v>
      </c>
      <c r="U37">
        <v>123.65130332291203</v>
      </c>
      <c r="V37">
        <v>6.1430684678727383</v>
      </c>
      <c r="W37">
        <v>13.69830513882669</v>
      </c>
      <c r="X37">
        <v>35.587816925782263</v>
      </c>
      <c r="Y37">
        <v>0</v>
      </c>
      <c r="Z37">
        <v>3.8509474090909088</v>
      </c>
      <c r="AA37">
        <v>8.2952258295358643</v>
      </c>
      <c r="AB37">
        <v>7.7779628630874651</v>
      </c>
      <c r="AC37">
        <v>5.7153471701611966</v>
      </c>
      <c r="AD37">
        <v>0</v>
      </c>
      <c r="AE37">
        <v>9.730630885425791</v>
      </c>
      <c r="AF37">
        <v>6.9870237747124841</v>
      </c>
      <c r="AG37">
        <v>11.951473206502124</v>
      </c>
      <c r="AH37">
        <v>5.4525062538667122</v>
      </c>
      <c r="AI37">
        <v>0.93978378381212613</v>
      </c>
      <c r="AJ37">
        <v>0</v>
      </c>
      <c r="AK37">
        <v>20.321600197084319</v>
      </c>
      <c r="AL37">
        <v>0</v>
      </c>
      <c r="AM37">
        <v>4.6667778819698222</v>
      </c>
      <c r="AN37">
        <v>0.64420718925156084</v>
      </c>
      <c r="AO37">
        <v>0</v>
      </c>
      <c r="AP37">
        <v>0</v>
      </c>
      <c r="AQ37">
        <v>6.3250851507084906</v>
      </c>
      <c r="AR37">
        <v>10.267893597282606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707.54753094334421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4.8099820813982115</v>
      </c>
      <c r="L38">
        <v>306.03749549101599</v>
      </c>
      <c r="M38">
        <v>27.159023042500802</v>
      </c>
      <c r="N38">
        <v>17.533442723262034</v>
      </c>
      <c r="O38">
        <v>0</v>
      </c>
      <c r="P38">
        <v>41.236961849542816</v>
      </c>
      <c r="Q38">
        <v>3.8528697261345859</v>
      </c>
      <c r="R38">
        <v>7.6987382504556097</v>
      </c>
      <c r="S38">
        <v>7.7940679564237403</v>
      </c>
      <c r="T38">
        <v>0</v>
      </c>
      <c r="U38">
        <v>123.65130332291203</v>
      </c>
      <c r="V38">
        <v>6.1430684678727383</v>
      </c>
      <c r="W38">
        <v>13.69830513882669</v>
      </c>
      <c r="X38">
        <v>35.587816925782263</v>
      </c>
      <c r="Y38">
        <v>0</v>
      </c>
      <c r="Z38">
        <v>3.8509474090909088</v>
      </c>
      <c r="AA38">
        <v>8.2952258295358643</v>
      </c>
      <c r="AB38">
        <v>7.7779628630874651</v>
      </c>
      <c r="AC38">
        <v>2.8576734570785116</v>
      </c>
      <c r="AD38">
        <v>0</v>
      </c>
      <c r="AE38">
        <v>4.8653155708590035</v>
      </c>
      <c r="AF38">
        <v>6.9870237747124841</v>
      </c>
      <c r="AG38">
        <v>11.951473206502124</v>
      </c>
      <c r="AH38">
        <v>0</v>
      </c>
      <c r="AI38">
        <v>0.93978378381212613</v>
      </c>
      <c r="AJ38">
        <v>0</v>
      </c>
      <c r="AK38">
        <v>20.321600197084319</v>
      </c>
      <c r="AL38">
        <v>0</v>
      </c>
      <c r="AM38">
        <v>4.6667778819698222</v>
      </c>
      <c r="AN38">
        <v>0.64420718925156084</v>
      </c>
      <c r="AO38">
        <v>0</v>
      </c>
      <c r="AP38">
        <v>0</v>
      </c>
      <c r="AQ38">
        <v>3.1625426966499424</v>
      </c>
      <c r="AR38">
        <v>10.267893597282606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691.20949320776958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4.8099820813982115</v>
      </c>
      <c r="L39">
        <v>306.04071174072942</v>
      </c>
      <c r="M39">
        <v>27.159023042500802</v>
      </c>
      <c r="N39">
        <v>17.533442723262034</v>
      </c>
      <c r="O39">
        <v>0</v>
      </c>
      <c r="P39">
        <v>41.236961849542816</v>
      </c>
      <c r="Q39">
        <v>3.8537634690553748</v>
      </c>
      <c r="R39">
        <v>7.6987382504556097</v>
      </c>
      <c r="S39">
        <v>7.7925515950069357</v>
      </c>
      <c r="T39">
        <v>0</v>
      </c>
      <c r="U39">
        <v>123.65130332291203</v>
      </c>
      <c r="V39">
        <v>6.1393620779220779</v>
      </c>
      <c r="W39">
        <v>13.69830513882669</v>
      </c>
      <c r="X39">
        <v>35.587816925782263</v>
      </c>
      <c r="Y39">
        <v>0</v>
      </c>
      <c r="Z39">
        <v>3.8509474090909088</v>
      </c>
      <c r="AA39">
        <v>5.8305400000000001</v>
      </c>
      <c r="AB39">
        <v>7.7779628630874651</v>
      </c>
      <c r="AC39">
        <v>2.8576734570785116</v>
      </c>
      <c r="AD39">
        <v>0</v>
      </c>
      <c r="AE39">
        <v>4.8653155708590035</v>
      </c>
      <c r="AF39">
        <v>5.2402680278355618</v>
      </c>
      <c r="AG39">
        <v>11.951473206502124</v>
      </c>
      <c r="AH39">
        <v>0</v>
      </c>
      <c r="AI39">
        <v>0</v>
      </c>
      <c r="AJ39">
        <v>0</v>
      </c>
      <c r="AK39">
        <v>20.321600197084319</v>
      </c>
      <c r="AL39">
        <v>0</v>
      </c>
      <c r="AM39">
        <v>4.6667778819698222</v>
      </c>
      <c r="AN39">
        <v>0.64420718925156084</v>
      </c>
      <c r="AO39">
        <v>0</v>
      </c>
      <c r="AP39">
        <v>0</v>
      </c>
      <c r="AQ39">
        <v>0</v>
      </c>
      <c r="AR39">
        <v>10.267893597282606</v>
      </c>
      <c r="AS39">
        <v>9.41799077472532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682.89461239216155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4.8099820813982115</v>
      </c>
      <c r="L40">
        <v>306.04071174072942</v>
      </c>
      <c r="M40">
        <v>27.159023042500802</v>
      </c>
      <c r="N40">
        <v>17.533442723262034</v>
      </c>
      <c r="O40">
        <v>0</v>
      </c>
      <c r="P40">
        <v>41.236961849542816</v>
      </c>
      <c r="Q40">
        <v>3.8537634690553748</v>
      </c>
      <c r="R40">
        <v>7.6987382504556097</v>
      </c>
      <c r="S40">
        <v>7.7925515950069357</v>
      </c>
      <c r="T40">
        <v>0</v>
      </c>
      <c r="U40">
        <v>123.65130332291203</v>
      </c>
      <c r="V40">
        <v>6.1393620779220779</v>
      </c>
      <c r="W40">
        <v>13.69830513882669</v>
      </c>
      <c r="X40">
        <v>35.587816925782263</v>
      </c>
      <c r="Y40">
        <v>0</v>
      </c>
      <c r="Z40">
        <v>3.8509474090909088</v>
      </c>
      <c r="AA40">
        <v>4.1476129147679321</v>
      </c>
      <c r="AB40">
        <v>7.7779628630874651</v>
      </c>
      <c r="AC40">
        <v>2.8576734570785116</v>
      </c>
      <c r="AD40">
        <v>0</v>
      </c>
      <c r="AE40">
        <v>4.8653155708590035</v>
      </c>
      <c r="AF40">
        <v>5.2402680278355618</v>
      </c>
      <c r="AG40">
        <v>11.951473206502124</v>
      </c>
      <c r="AH40">
        <v>0</v>
      </c>
      <c r="AI40">
        <v>0</v>
      </c>
      <c r="AJ40">
        <v>0</v>
      </c>
      <c r="AK40">
        <v>20.321600197084319</v>
      </c>
      <c r="AL40">
        <v>0</v>
      </c>
      <c r="AM40">
        <v>4.6667778819698222</v>
      </c>
      <c r="AN40">
        <v>0.64420718925156084</v>
      </c>
      <c r="AO40">
        <v>0</v>
      </c>
      <c r="AP40">
        <v>0</v>
      </c>
      <c r="AQ40">
        <v>0</v>
      </c>
      <c r="AR40">
        <v>10.267893597282606</v>
      </c>
      <c r="AS40">
        <v>9.41799077472532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681.21168530692944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4.8099820813982115</v>
      </c>
      <c r="L41">
        <v>306.04521422485772</v>
      </c>
      <c r="M41">
        <v>27.159023042500802</v>
      </c>
      <c r="N41">
        <v>17.533442723262034</v>
      </c>
      <c r="O41">
        <v>0</v>
      </c>
      <c r="P41">
        <v>41.236961849542816</v>
      </c>
      <c r="Q41">
        <v>3.8537634690553748</v>
      </c>
      <c r="R41">
        <v>7.6990974632352946</v>
      </c>
      <c r="S41">
        <v>7.7925515950069357</v>
      </c>
      <c r="T41">
        <v>0</v>
      </c>
      <c r="U41">
        <v>123.65130332291203</v>
      </c>
      <c r="V41">
        <v>6.1430684678727383</v>
      </c>
      <c r="W41">
        <v>13.69830513882669</v>
      </c>
      <c r="X41">
        <v>35.587816925782263</v>
      </c>
      <c r="Y41">
        <v>0</v>
      </c>
      <c r="Z41">
        <v>3.8509474090909088</v>
      </c>
      <c r="AA41">
        <v>4.1476129147679321</v>
      </c>
      <c r="AB41">
        <v>3.8889814315437325</v>
      </c>
      <c r="AC41">
        <v>0</v>
      </c>
      <c r="AD41">
        <v>0</v>
      </c>
      <c r="AE41">
        <v>4.8653155708590035</v>
      </c>
      <c r="AF41">
        <v>2.3290080998385601</v>
      </c>
      <c r="AG41">
        <v>11.951473206502124</v>
      </c>
      <c r="AH41">
        <v>0</v>
      </c>
      <c r="AI41">
        <v>0</v>
      </c>
      <c r="AJ41">
        <v>0</v>
      </c>
      <c r="AK41">
        <v>20.321600197084319</v>
      </c>
      <c r="AL41">
        <v>0</v>
      </c>
      <c r="AM41">
        <v>4.6667778819698222</v>
      </c>
      <c r="AN41">
        <v>0.64420718925156084</v>
      </c>
      <c r="AO41">
        <v>0</v>
      </c>
      <c r="AP41">
        <v>0.22693560919635458</v>
      </c>
      <c r="AQ41">
        <v>0</v>
      </c>
      <c r="AR41">
        <v>10.267893597282606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671.78927418636522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4.8099820813982115</v>
      </c>
      <c r="L42">
        <v>306.04364024625943</v>
      </c>
      <c r="M42">
        <v>27.159023042500802</v>
      </c>
      <c r="N42">
        <v>17.533442723262034</v>
      </c>
      <c r="O42">
        <v>0</v>
      </c>
      <c r="P42">
        <v>41.236961849542816</v>
      </c>
      <c r="Q42">
        <v>3.8537634690553748</v>
      </c>
      <c r="R42">
        <v>7.6990974632352946</v>
      </c>
      <c r="S42">
        <v>7.7925515950069357</v>
      </c>
      <c r="T42">
        <v>0</v>
      </c>
      <c r="U42">
        <v>123.65130332291203</v>
      </c>
      <c r="V42">
        <v>6.1430684678727383</v>
      </c>
      <c r="W42">
        <v>13.69830513882669</v>
      </c>
      <c r="X42">
        <v>35.587816925782263</v>
      </c>
      <c r="Y42">
        <v>0</v>
      </c>
      <c r="Z42">
        <v>3.8509474090909088</v>
      </c>
      <c r="AA42">
        <v>4.1476129147679321</v>
      </c>
      <c r="AB42">
        <v>3.8889814315437325</v>
      </c>
      <c r="AC42">
        <v>0</v>
      </c>
      <c r="AD42">
        <v>0</v>
      </c>
      <c r="AE42">
        <v>4.8653155708590035</v>
      </c>
      <c r="AF42">
        <v>2.3290080998385601</v>
      </c>
      <c r="AG42">
        <v>11.951473206502124</v>
      </c>
      <c r="AH42">
        <v>0</v>
      </c>
      <c r="AI42">
        <v>0</v>
      </c>
      <c r="AJ42">
        <v>0</v>
      </c>
      <c r="AK42">
        <v>20.321600197084319</v>
      </c>
      <c r="AL42">
        <v>0</v>
      </c>
      <c r="AM42">
        <v>4.6667778819698222</v>
      </c>
      <c r="AN42">
        <v>0.64420718925156084</v>
      </c>
      <c r="AO42">
        <v>0</v>
      </c>
      <c r="AP42">
        <v>0.22693560919635458</v>
      </c>
      <c r="AQ42">
        <v>0</v>
      </c>
      <c r="AR42">
        <v>10.267893597282606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671.78770020776687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4.8099820813982115</v>
      </c>
      <c r="L43">
        <v>306.04521422485772</v>
      </c>
      <c r="M43">
        <v>27.159023042500802</v>
      </c>
      <c r="N43">
        <v>17.533442723262034</v>
      </c>
      <c r="O43">
        <v>0</v>
      </c>
      <c r="P43">
        <v>41.236961849542816</v>
      </c>
      <c r="Q43">
        <v>3.8537634690553748</v>
      </c>
      <c r="R43">
        <v>7.6990974632352946</v>
      </c>
      <c r="S43">
        <v>7.7925515950069357</v>
      </c>
      <c r="T43">
        <v>0</v>
      </c>
      <c r="U43">
        <v>123.65130332291203</v>
      </c>
      <c r="V43">
        <v>6.1430684678727383</v>
      </c>
      <c r="W43">
        <v>13.69830513882669</v>
      </c>
      <c r="X43">
        <v>35.587816925782263</v>
      </c>
      <c r="Y43">
        <v>0</v>
      </c>
      <c r="Z43">
        <v>3.8509474090909088</v>
      </c>
      <c r="AA43">
        <v>4.1476129147679321</v>
      </c>
      <c r="AB43">
        <v>3.8889814315437325</v>
      </c>
      <c r="AC43">
        <v>0</v>
      </c>
      <c r="AD43">
        <v>0</v>
      </c>
      <c r="AE43">
        <v>4.8653155708590035</v>
      </c>
      <c r="AF43">
        <v>2.3290080998385601</v>
      </c>
      <c r="AG43">
        <v>11.951473206502124</v>
      </c>
      <c r="AH43">
        <v>0</v>
      </c>
      <c r="AI43">
        <v>0</v>
      </c>
      <c r="AJ43">
        <v>0</v>
      </c>
      <c r="AK43">
        <v>20.321600197084319</v>
      </c>
      <c r="AL43">
        <v>0</v>
      </c>
      <c r="AM43">
        <v>4.6667778819698222</v>
      </c>
      <c r="AN43">
        <v>0.64420718925156084</v>
      </c>
      <c r="AO43">
        <v>0</v>
      </c>
      <c r="AP43">
        <v>0.22693560919635458</v>
      </c>
      <c r="AQ43">
        <v>0</v>
      </c>
      <c r="AR43">
        <v>11.408770799999999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672.93015138908254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4.8099820813982115</v>
      </c>
      <c r="L44">
        <v>306.04521422485772</v>
      </c>
      <c r="M44">
        <v>27.159023042500802</v>
      </c>
      <c r="N44">
        <v>17.533442723262034</v>
      </c>
      <c r="O44">
        <v>0</v>
      </c>
      <c r="P44">
        <v>41.236961849542816</v>
      </c>
      <c r="Q44">
        <v>3.8537634690553748</v>
      </c>
      <c r="R44">
        <v>7.6990974632352946</v>
      </c>
      <c r="S44">
        <v>7.7925515950069357</v>
      </c>
      <c r="T44">
        <v>0</v>
      </c>
      <c r="U44">
        <v>123.65130332291203</v>
      </c>
      <c r="V44">
        <v>6.1430684678727383</v>
      </c>
      <c r="W44">
        <v>13.69830513882669</v>
      </c>
      <c r="X44">
        <v>35.587816925782263</v>
      </c>
      <c r="Y44">
        <v>0</v>
      </c>
      <c r="Z44">
        <v>3.8509474090909088</v>
      </c>
      <c r="AA44">
        <v>4.1476129147679321</v>
      </c>
      <c r="AB44">
        <v>3.8889814315437325</v>
      </c>
      <c r="AC44">
        <v>0</v>
      </c>
      <c r="AD44">
        <v>0</v>
      </c>
      <c r="AE44">
        <v>4.8653155708590035</v>
      </c>
      <c r="AF44">
        <v>2.3290080998385601</v>
      </c>
      <c r="AG44">
        <v>11.951473206502124</v>
      </c>
      <c r="AH44">
        <v>0</v>
      </c>
      <c r="AI44">
        <v>0</v>
      </c>
      <c r="AJ44">
        <v>0</v>
      </c>
      <c r="AK44">
        <v>20.321600197084319</v>
      </c>
      <c r="AL44">
        <v>0</v>
      </c>
      <c r="AM44">
        <v>4.6667778819698222</v>
      </c>
      <c r="AN44">
        <v>0.64420718925156084</v>
      </c>
      <c r="AO44">
        <v>0</v>
      </c>
      <c r="AP44">
        <v>0.22693560919635458</v>
      </c>
      <c r="AQ44">
        <v>0</v>
      </c>
      <c r="AR44">
        <v>11.408770799999999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672.93015138908254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4.8099820813982115</v>
      </c>
      <c r="L45">
        <v>306.04071174072942</v>
      </c>
      <c r="M45">
        <v>27.159023042500802</v>
      </c>
      <c r="N45">
        <v>17.533442723262034</v>
      </c>
      <c r="O45">
        <v>0</v>
      </c>
      <c r="P45">
        <v>41.236961849542816</v>
      </c>
      <c r="Q45">
        <v>3.8495494427244581</v>
      </c>
      <c r="R45">
        <v>7.6989123332017382</v>
      </c>
      <c r="S45">
        <v>4.8088519613225209</v>
      </c>
      <c r="T45">
        <v>0</v>
      </c>
      <c r="U45">
        <v>123.65130332291203</v>
      </c>
      <c r="V45">
        <v>3.5196342857142855</v>
      </c>
      <c r="W45">
        <v>13.69830513882669</v>
      </c>
      <c r="X45">
        <v>35.587816925782263</v>
      </c>
      <c r="Y45">
        <v>0</v>
      </c>
      <c r="Z45">
        <v>3.8509474090909088</v>
      </c>
      <c r="AA45">
        <v>4.1476129147679321</v>
      </c>
      <c r="AB45">
        <v>3.8889814315437325</v>
      </c>
      <c r="AC45">
        <v>0</v>
      </c>
      <c r="AD45">
        <v>0</v>
      </c>
      <c r="AE45">
        <v>4.8653155708590035</v>
      </c>
      <c r="AF45">
        <v>2.3290080998385601</v>
      </c>
      <c r="AG45">
        <v>11.951473206502124</v>
      </c>
      <c r="AH45">
        <v>0</v>
      </c>
      <c r="AI45">
        <v>0</v>
      </c>
      <c r="AJ45">
        <v>0</v>
      </c>
      <c r="AK45">
        <v>20.321600197084319</v>
      </c>
      <c r="AL45">
        <v>0</v>
      </c>
      <c r="AM45">
        <v>4.6667778819698222</v>
      </c>
      <c r="AN45">
        <v>0.64420718925156084</v>
      </c>
      <c r="AO45">
        <v>0</v>
      </c>
      <c r="AP45">
        <v>0.22693560919635458</v>
      </c>
      <c r="AQ45">
        <v>0</v>
      </c>
      <c r="AR45">
        <v>10.267893597282606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666.17323873002954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4.8099820813982115</v>
      </c>
      <c r="L46">
        <v>306.04071174072942</v>
      </c>
      <c r="M46">
        <v>27.159023042500802</v>
      </c>
      <c r="N46">
        <v>17.533442723262034</v>
      </c>
      <c r="O46">
        <v>0</v>
      </c>
      <c r="P46">
        <v>41.236961849542816</v>
      </c>
      <c r="Q46">
        <v>3.8495494427244581</v>
      </c>
      <c r="R46">
        <v>7.6989123332017382</v>
      </c>
      <c r="S46">
        <v>4.8088519613225209</v>
      </c>
      <c r="T46">
        <v>0</v>
      </c>
      <c r="U46">
        <v>123.65130332291203</v>
      </c>
      <c r="V46">
        <v>3.5196342857142855</v>
      </c>
      <c r="W46">
        <v>13.69830513882669</v>
      </c>
      <c r="X46">
        <v>35.587816925782263</v>
      </c>
      <c r="Y46">
        <v>0</v>
      </c>
      <c r="Z46">
        <v>3.8509474090909088</v>
      </c>
      <c r="AA46">
        <v>4.1476129147679321</v>
      </c>
      <c r="AB46">
        <v>3.8889814315437325</v>
      </c>
      <c r="AC46">
        <v>0</v>
      </c>
      <c r="AD46">
        <v>0</v>
      </c>
      <c r="AE46">
        <v>4.8653155708590035</v>
      </c>
      <c r="AF46">
        <v>2.3290080998385601</v>
      </c>
      <c r="AG46">
        <v>11.951473206502124</v>
      </c>
      <c r="AH46">
        <v>0</v>
      </c>
      <c r="AI46">
        <v>0</v>
      </c>
      <c r="AJ46">
        <v>0</v>
      </c>
      <c r="AK46">
        <v>20.321600197084319</v>
      </c>
      <c r="AL46">
        <v>0</v>
      </c>
      <c r="AM46">
        <v>4.6667778819698222</v>
      </c>
      <c r="AN46">
        <v>0.64420718925156084</v>
      </c>
      <c r="AO46">
        <v>0</v>
      </c>
      <c r="AP46">
        <v>0.22693560919635458</v>
      </c>
      <c r="AQ46">
        <v>0</v>
      </c>
      <c r="AR46">
        <v>10.267893597282606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666.17323873002954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4.8099820813982115</v>
      </c>
      <c r="L47">
        <v>306.04071174072942</v>
      </c>
      <c r="M47">
        <v>27.159023042500802</v>
      </c>
      <c r="N47">
        <v>17.533442723262034</v>
      </c>
      <c r="O47">
        <v>0</v>
      </c>
      <c r="P47">
        <v>41.236961849542816</v>
      </c>
      <c r="Q47">
        <v>3.8495494427244581</v>
      </c>
      <c r="R47">
        <v>7.6989123332017382</v>
      </c>
      <c r="S47">
        <v>4.8088519613225209</v>
      </c>
      <c r="T47">
        <v>0</v>
      </c>
      <c r="U47">
        <v>123.65130332291203</v>
      </c>
      <c r="V47">
        <v>3.5196342857142855</v>
      </c>
      <c r="W47">
        <v>13.69830513882669</v>
      </c>
      <c r="X47">
        <v>35.587816925782263</v>
      </c>
      <c r="Y47">
        <v>0</v>
      </c>
      <c r="Z47">
        <v>3.8509474090909088</v>
      </c>
      <c r="AA47">
        <v>4.1476129147679321</v>
      </c>
      <c r="AB47">
        <v>0</v>
      </c>
      <c r="AC47">
        <v>0</v>
      </c>
      <c r="AD47">
        <v>0</v>
      </c>
      <c r="AE47">
        <v>0</v>
      </c>
      <c r="AF47">
        <v>2.3290080998385601</v>
      </c>
      <c r="AG47">
        <v>11.951473206502124</v>
      </c>
      <c r="AH47">
        <v>0</v>
      </c>
      <c r="AI47">
        <v>0</v>
      </c>
      <c r="AJ47">
        <v>0</v>
      </c>
      <c r="AK47">
        <v>20.321600197084319</v>
      </c>
      <c r="AL47">
        <v>0</v>
      </c>
      <c r="AM47">
        <v>4.6667778819698222</v>
      </c>
      <c r="AN47">
        <v>0.64420718925156084</v>
      </c>
      <c r="AO47">
        <v>0</v>
      </c>
      <c r="AP47">
        <v>0.22693560919635458</v>
      </c>
      <c r="AQ47">
        <v>0</v>
      </c>
      <c r="AR47">
        <v>10.267893597282606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657.41894172762682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4.8099820813982115</v>
      </c>
      <c r="L48">
        <v>306.04071174072942</v>
      </c>
      <c r="M48">
        <v>27.159023042500802</v>
      </c>
      <c r="N48">
        <v>17.533442723262034</v>
      </c>
      <c r="O48">
        <v>0</v>
      </c>
      <c r="P48">
        <v>41.236961849542816</v>
      </c>
      <c r="Q48">
        <v>3.8495494427244581</v>
      </c>
      <c r="R48">
        <v>7.6989123332017382</v>
      </c>
      <c r="S48">
        <v>4.8088519613225209</v>
      </c>
      <c r="T48">
        <v>0</v>
      </c>
      <c r="U48">
        <v>123.65130332291203</v>
      </c>
      <c r="V48">
        <v>3.5196342857142855</v>
      </c>
      <c r="W48">
        <v>13.69830513882669</v>
      </c>
      <c r="X48">
        <v>35.616663481870646</v>
      </c>
      <c r="Y48">
        <v>0</v>
      </c>
      <c r="Z48">
        <v>3.8509474090909088</v>
      </c>
      <c r="AA48">
        <v>2.3322159999999998</v>
      </c>
      <c r="AB48">
        <v>0</v>
      </c>
      <c r="AC48">
        <v>0</v>
      </c>
      <c r="AD48">
        <v>0</v>
      </c>
      <c r="AE48">
        <v>0</v>
      </c>
      <c r="AF48">
        <v>2.3290080998385601</v>
      </c>
      <c r="AG48">
        <v>11.951473206502124</v>
      </c>
      <c r="AH48">
        <v>0</v>
      </c>
      <c r="AI48">
        <v>0</v>
      </c>
      <c r="AJ48">
        <v>0</v>
      </c>
      <c r="AK48">
        <v>20.321600197084319</v>
      </c>
      <c r="AL48">
        <v>0</v>
      </c>
      <c r="AM48">
        <v>4.6667778819698222</v>
      </c>
      <c r="AN48">
        <v>0.64420718925156084</v>
      </c>
      <c r="AO48">
        <v>0</v>
      </c>
      <c r="AP48">
        <v>0.1134676512013256</v>
      </c>
      <c r="AQ48">
        <v>0</v>
      </c>
      <c r="AR48">
        <v>10.267893597282606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655.5189234109522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4.8099820813982115</v>
      </c>
      <c r="L49">
        <v>306.04071174072942</v>
      </c>
      <c r="M49">
        <v>27.159023042500802</v>
      </c>
      <c r="N49">
        <v>17.533442723262034</v>
      </c>
      <c r="O49">
        <v>0</v>
      </c>
      <c r="P49">
        <v>41.236961849542816</v>
      </c>
      <c r="Q49">
        <v>3.8495494427244581</v>
      </c>
      <c r="R49">
        <v>7.6989123332017382</v>
      </c>
      <c r="S49">
        <v>4.8088519613225209</v>
      </c>
      <c r="T49">
        <v>0</v>
      </c>
      <c r="U49">
        <v>123.65130332291203</v>
      </c>
      <c r="V49">
        <v>3.5196342857142855</v>
      </c>
      <c r="W49">
        <v>13.69830513882669</v>
      </c>
      <c r="X49">
        <v>35.616663481870646</v>
      </c>
      <c r="Y49">
        <v>0</v>
      </c>
      <c r="Z49">
        <v>3.8509474090909088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2.3290080998385601</v>
      </c>
      <c r="AG49">
        <v>11.951473206502124</v>
      </c>
      <c r="AH49">
        <v>0</v>
      </c>
      <c r="AI49">
        <v>0</v>
      </c>
      <c r="AJ49">
        <v>0</v>
      </c>
      <c r="AK49">
        <v>20.321600197084319</v>
      </c>
      <c r="AL49">
        <v>0</v>
      </c>
      <c r="AM49">
        <v>4.6667778819698222</v>
      </c>
      <c r="AN49">
        <v>0.64420718925156084</v>
      </c>
      <c r="AO49">
        <v>0</v>
      </c>
      <c r="AP49">
        <v>0.26475805733222862</v>
      </c>
      <c r="AQ49">
        <v>0</v>
      </c>
      <c r="AR49">
        <v>10.267893597282606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653.33799781708308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4.8099820813982115</v>
      </c>
      <c r="L50">
        <v>306.04071174072942</v>
      </c>
      <c r="M50">
        <v>27.159023042500802</v>
      </c>
      <c r="N50">
        <v>17.533442723262034</v>
      </c>
      <c r="O50">
        <v>0</v>
      </c>
      <c r="P50">
        <v>41.236961849542816</v>
      </c>
      <c r="Q50">
        <v>3.8495494427244581</v>
      </c>
      <c r="R50">
        <v>7.6989123332017382</v>
      </c>
      <c r="S50">
        <v>4.8088519613225209</v>
      </c>
      <c r="T50">
        <v>0</v>
      </c>
      <c r="U50">
        <v>123.65130332291203</v>
      </c>
      <c r="V50">
        <v>3.5196342857142855</v>
      </c>
      <c r="W50">
        <v>13.69830513882669</v>
      </c>
      <c r="X50">
        <v>35.587816925782263</v>
      </c>
      <c r="Y50">
        <v>0</v>
      </c>
      <c r="Z50">
        <v>3.8509474090909088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2.3290080998385601</v>
      </c>
      <c r="AG50">
        <v>11.951473206502124</v>
      </c>
      <c r="AH50">
        <v>0</v>
      </c>
      <c r="AI50">
        <v>0</v>
      </c>
      <c r="AJ50">
        <v>0</v>
      </c>
      <c r="AK50">
        <v>20.321600197084319</v>
      </c>
      <c r="AL50">
        <v>0</v>
      </c>
      <c r="AM50">
        <v>4.6667778819698222</v>
      </c>
      <c r="AN50">
        <v>0.64420718925156084</v>
      </c>
      <c r="AO50">
        <v>0</v>
      </c>
      <c r="AP50">
        <v>0.26475805733222862</v>
      </c>
      <c r="AQ50">
        <v>0</v>
      </c>
      <c r="AR50">
        <v>10.267893597282606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653.30915126099467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4.8099820813982115</v>
      </c>
      <c r="L51">
        <v>306.04071174072942</v>
      </c>
      <c r="M51">
        <v>27.159023042500802</v>
      </c>
      <c r="N51">
        <v>17.533442723262034</v>
      </c>
      <c r="O51">
        <v>0</v>
      </c>
      <c r="P51">
        <v>41.236961849542816</v>
      </c>
      <c r="Q51">
        <v>3.8495494427244581</v>
      </c>
      <c r="R51">
        <v>7.6989123332017382</v>
      </c>
      <c r="S51">
        <v>4.8088519613225209</v>
      </c>
      <c r="T51">
        <v>0</v>
      </c>
      <c r="U51">
        <v>123.65130332291203</v>
      </c>
      <c r="V51">
        <v>3.5196342857142855</v>
      </c>
      <c r="W51">
        <v>13.69830513882669</v>
      </c>
      <c r="X51">
        <v>35.616663481870646</v>
      </c>
      <c r="Y51">
        <v>0</v>
      </c>
      <c r="Z51">
        <v>3.8509474090909088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2.3290080998385601</v>
      </c>
      <c r="AG51">
        <v>11.951473206502124</v>
      </c>
      <c r="AH51">
        <v>0</v>
      </c>
      <c r="AI51">
        <v>0</v>
      </c>
      <c r="AJ51">
        <v>0</v>
      </c>
      <c r="AK51">
        <v>20.321600197084319</v>
      </c>
      <c r="AL51">
        <v>0</v>
      </c>
      <c r="AM51">
        <v>4.6667778819698222</v>
      </c>
      <c r="AN51">
        <v>0.64420718925156084</v>
      </c>
      <c r="AO51">
        <v>0</v>
      </c>
      <c r="AP51">
        <v>0.26475805733222862</v>
      </c>
      <c r="AQ51">
        <v>0</v>
      </c>
      <c r="AR51">
        <v>10.267893597282606</v>
      </c>
      <c r="AS51">
        <v>9.41799077472532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653.33799781708308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4.8099820813982115</v>
      </c>
      <c r="L52">
        <v>306.04071174072942</v>
      </c>
      <c r="M52">
        <v>27.159023042500802</v>
      </c>
      <c r="N52">
        <v>17.533442723262034</v>
      </c>
      <c r="O52">
        <v>0</v>
      </c>
      <c r="P52">
        <v>41.236961849542816</v>
      </c>
      <c r="Q52">
        <v>3.8495494427244581</v>
      </c>
      <c r="R52">
        <v>7.6989123332017382</v>
      </c>
      <c r="S52">
        <v>4.8088519613225209</v>
      </c>
      <c r="T52">
        <v>0</v>
      </c>
      <c r="U52">
        <v>123.65130332291203</v>
      </c>
      <c r="V52">
        <v>3.5196342857142855</v>
      </c>
      <c r="W52">
        <v>13.69830513882669</v>
      </c>
      <c r="X52">
        <v>35.616663481870646</v>
      </c>
      <c r="Y52">
        <v>0</v>
      </c>
      <c r="Z52">
        <v>3.8509474090909088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2.3290080998385601</v>
      </c>
      <c r="AG52">
        <v>11.951473206502124</v>
      </c>
      <c r="AH52">
        <v>0</v>
      </c>
      <c r="AI52">
        <v>0</v>
      </c>
      <c r="AJ52">
        <v>0</v>
      </c>
      <c r="AK52">
        <v>20.321600197084319</v>
      </c>
      <c r="AL52">
        <v>0</v>
      </c>
      <c r="AM52">
        <v>4.6667778819698222</v>
      </c>
      <c r="AN52">
        <v>0.64420718925156084</v>
      </c>
      <c r="AO52">
        <v>0</v>
      </c>
      <c r="AP52">
        <v>0.26475805733222862</v>
      </c>
      <c r="AQ52">
        <v>0</v>
      </c>
      <c r="AR52">
        <v>10.267893597282606</v>
      </c>
      <c r="AS52">
        <v>9.41799077472532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653.33799781708308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4.8099820813982115</v>
      </c>
      <c r="L53">
        <v>306.04071174072942</v>
      </c>
      <c r="M53">
        <v>27.159023042500802</v>
      </c>
      <c r="N53">
        <v>17.533442723262034</v>
      </c>
      <c r="O53">
        <v>0</v>
      </c>
      <c r="P53">
        <v>41.236961849542816</v>
      </c>
      <c r="Q53">
        <v>3.8495494427244581</v>
      </c>
      <c r="R53">
        <v>7.6989123332017382</v>
      </c>
      <c r="S53">
        <v>4.8088519613225209</v>
      </c>
      <c r="T53">
        <v>0</v>
      </c>
      <c r="U53">
        <v>123.65130332291203</v>
      </c>
      <c r="V53">
        <v>3.5196342857142855</v>
      </c>
      <c r="W53">
        <v>13.701965132398318</v>
      </c>
      <c r="X53">
        <v>35.619246821395059</v>
      </c>
      <c r="Y53">
        <v>0</v>
      </c>
      <c r="Z53">
        <v>3.8509474090909088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2.3290080998385601</v>
      </c>
      <c r="AG53">
        <v>11.951473206502124</v>
      </c>
      <c r="AH53">
        <v>0</v>
      </c>
      <c r="AI53">
        <v>0</v>
      </c>
      <c r="AJ53">
        <v>0</v>
      </c>
      <c r="AK53">
        <v>20.321600197084319</v>
      </c>
      <c r="AL53">
        <v>0</v>
      </c>
      <c r="AM53">
        <v>4.6667778819698222</v>
      </c>
      <c r="AN53">
        <v>0.64420718925156084</v>
      </c>
      <c r="AO53">
        <v>0</v>
      </c>
      <c r="AP53">
        <v>0.26475805733222862</v>
      </c>
      <c r="AQ53">
        <v>0</v>
      </c>
      <c r="AR53">
        <v>11.408770799999999</v>
      </c>
      <c r="AS53">
        <v>9.41799077472532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654.48511835289651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4.8099820813982115</v>
      </c>
      <c r="L54">
        <v>306.04071174072942</v>
      </c>
      <c r="M54">
        <v>27.159023042500802</v>
      </c>
      <c r="N54">
        <v>17.533442723262034</v>
      </c>
      <c r="O54">
        <v>0</v>
      </c>
      <c r="P54">
        <v>41.236961849542816</v>
      </c>
      <c r="Q54">
        <v>3.8495494427244581</v>
      </c>
      <c r="R54">
        <v>7.6989123332017382</v>
      </c>
      <c r="S54">
        <v>4.8088519613225209</v>
      </c>
      <c r="T54">
        <v>0</v>
      </c>
      <c r="U54">
        <v>123.65130332291203</v>
      </c>
      <c r="V54">
        <v>3.5196342857142855</v>
      </c>
      <c r="W54">
        <v>13.701965132398318</v>
      </c>
      <c r="X54">
        <v>35.619246821395059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2.3290080998385601</v>
      </c>
      <c r="AG54">
        <v>11.951473206502124</v>
      </c>
      <c r="AH54">
        <v>0</v>
      </c>
      <c r="AI54">
        <v>0</v>
      </c>
      <c r="AJ54">
        <v>0</v>
      </c>
      <c r="AK54">
        <v>20.321600197084319</v>
      </c>
      <c r="AL54">
        <v>0</v>
      </c>
      <c r="AM54">
        <v>4.6667778819698222</v>
      </c>
      <c r="AN54">
        <v>0.64420718925156084</v>
      </c>
      <c r="AO54">
        <v>0</v>
      </c>
      <c r="AP54">
        <v>0.26475805733222862</v>
      </c>
      <c r="AQ54">
        <v>0</v>
      </c>
      <c r="AR54">
        <v>11.408770799999999</v>
      </c>
      <c r="AS54">
        <v>9.41799077472532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654.48511835289651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4.8099820813982115</v>
      </c>
      <c r="L55">
        <v>306.04071174072942</v>
      </c>
      <c r="M55">
        <v>27.159023042500802</v>
      </c>
      <c r="N55">
        <v>17.533442723262034</v>
      </c>
      <c r="O55">
        <v>0</v>
      </c>
      <c r="P55">
        <v>41.236961849542816</v>
      </c>
      <c r="Q55">
        <v>3.8495494427244581</v>
      </c>
      <c r="R55">
        <v>7.6989123332017382</v>
      </c>
      <c r="S55">
        <v>4.8088519613225209</v>
      </c>
      <c r="T55">
        <v>0</v>
      </c>
      <c r="U55">
        <v>123.65130332291203</v>
      </c>
      <c r="V55">
        <v>3.5196342857142855</v>
      </c>
      <c r="W55">
        <v>6.7366302350069738</v>
      </c>
      <c r="X55">
        <v>23.098570065955151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2.3290080998385601</v>
      </c>
      <c r="AG55">
        <v>11.951473206502124</v>
      </c>
      <c r="AH55">
        <v>0</v>
      </c>
      <c r="AI55">
        <v>0</v>
      </c>
      <c r="AJ55">
        <v>0</v>
      </c>
      <c r="AK55">
        <v>20.321600197084319</v>
      </c>
      <c r="AL55">
        <v>0</v>
      </c>
      <c r="AM55">
        <v>4.6667778819698222</v>
      </c>
      <c r="AN55">
        <v>0.64420718925156084</v>
      </c>
      <c r="AO55">
        <v>0</v>
      </c>
      <c r="AP55">
        <v>0.26475805733222862</v>
      </c>
      <c r="AQ55">
        <v>0</v>
      </c>
      <c r="AR55">
        <v>10.267893597282606</v>
      </c>
      <c r="AS55">
        <v>9.41799077472532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633.85822949734791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4.8099820813982115</v>
      </c>
      <c r="L56">
        <v>306.04071174072942</v>
      </c>
      <c r="M56">
        <v>27.159023042500802</v>
      </c>
      <c r="N56">
        <v>17.533442723262034</v>
      </c>
      <c r="O56">
        <v>0</v>
      </c>
      <c r="P56">
        <v>41.236961849542816</v>
      </c>
      <c r="Q56">
        <v>3.8495494427244581</v>
      </c>
      <c r="R56">
        <v>7.6989123332017382</v>
      </c>
      <c r="S56">
        <v>4.8088519613225209</v>
      </c>
      <c r="T56">
        <v>0</v>
      </c>
      <c r="U56">
        <v>123.65130332291203</v>
      </c>
      <c r="V56">
        <v>3.5196342857142855</v>
      </c>
      <c r="W56">
        <v>6.7366302350069738</v>
      </c>
      <c r="X56">
        <v>23.098570065955151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2.3290080998385601</v>
      </c>
      <c r="AG56">
        <v>11.951473206502124</v>
      </c>
      <c r="AH56">
        <v>0</v>
      </c>
      <c r="AI56">
        <v>0</v>
      </c>
      <c r="AJ56">
        <v>0</v>
      </c>
      <c r="AK56">
        <v>20.321600197084319</v>
      </c>
      <c r="AL56">
        <v>0</v>
      </c>
      <c r="AM56">
        <v>4.6667778819698222</v>
      </c>
      <c r="AN56">
        <v>0.64420718925156084</v>
      </c>
      <c r="AO56">
        <v>0</v>
      </c>
      <c r="AP56">
        <v>0.26475805733222862</v>
      </c>
      <c r="AQ56">
        <v>0</v>
      </c>
      <c r="AR56">
        <v>10.267893597282606</v>
      </c>
      <c r="AS56">
        <v>9.41799077472532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633.85822949734791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4.8099820813982115</v>
      </c>
      <c r="L57">
        <v>306.04071174072942</v>
      </c>
      <c r="M57">
        <v>27.159023042500802</v>
      </c>
      <c r="N57">
        <v>17.533442723262034</v>
      </c>
      <c r="O57">
        <v>0</v>
      </c>
      <c r="P57">
        <v>41.236961849542816</v>
      </c>
      <c r="Q57">
        <v>3.8495494427244581</v>
      </c>
      <c r="R57">
        <v>7.6989123332017382</v>
      </c>
      <c r="S57">
        <v>4.8088519613225209</v>
      </c>
      <c r="T57">
        <v>0</v>
      </c>
      <c r="U57">
        <v>123.65130332291203</v>
      </c>
      <c r="V57">
        <v>3.5196342857142855</v>
      </c>
      <c r="W57">
        <v>6.7366302350069738</v>
      </c>
      <c r="X57">
        <v>23.098570065955151</v>
      </c>
      <c r="Y57">
        <v>0</v>
      </c>
      <c r="Z57">
        <v>3.8509474090909088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2.3290080998385601</v>
      </c>
      <c r="AG57">
        <v>11.951473206502124</v>
      </c>
      <c r="AH57">
        <v>0</v>
      </c>
      <c r="AI57">
        <v>0</v>
      </c>
      <c r="AJ57">
        <v>0</v>
      </c>
      <c r="AK57">
        <v>20.321600197084319</v>
      </c>
      <c r="AL57">
        <v>0</v>
      </c>
      <c r="AM57">
        <v>4.6667778819698222</v>
      </c>
      <c r="AN57">
        <v>0.64420718925156084</v>
      </c>
      <c r="AO57">
        <v>0</v>
      </c>
      <c r="AP57">
        <v>0.26475805733222862</v>
      </c>
      <c r="AQ57">
        <v>0</v>
      </c>
      <c r="AR57">
        <v>10.267893597282606</v>
      </c>
      <c r="AS57">
        <v>9.41799077472532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633.85822949734791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4.8099820813982115</v>
      </c>
      <c r="L58">
        <v>306.04071174072942</v>
      </c>
      <c r="M58">
        <v>27.159023042500802</v>
      </c>
      <c r="N58">
        <v>17.533442723262034</v>
      </c>
      <c r="O58">
        <v>0</v>
      </c>
      <c r="P58">
        <v>41.236961849542816</v>
      </c>
      <c r="Q58">
        <v>3.8495494427244581</v>
      </c>
      <c r="R58">
        <v>7.6989123332017382</v>
      </c>
      <c r="S58">
        <v>4.8088519613225209</v>
      </c>
      <c r="T58">
        <v>0</v>
      </c>
      <c r="U58">
        <v>123.65130332291203</v>
      </c>
      <c r="V58">
        <v>3.5196342857142855</v>
      </c>
      <c r="W58">
        <v>13.701965132398318</v>
      </c>
      <c r="X58">
        <v>35.58776532224077</v>
      </c>
      <c r="Y58">
        <v>0</v>
      </c>
      <c r="Z58">
        <v>3.8509474090909088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2.3290080998385601</v>
      </c>
      <c r="AG58">
        <v>11.951473206502124</v>
      </c>
      <c r="AH58">
        <v>0</v>
      </c>
      <c r="AI58">
        <v>0</v>
      </c>
      <c r="AJ58">
        <v>0</v>
      </c>
      <c r="AK58">
        <v>20.321600197084319</v>
      </c>
      <c r="AL58">
        <v>0</v>
      </c>
      <c r="AM58">
        <v>4.6667778819698222</v>
      </c>
      <c r="AN58">
        <v>0.64420718925156084</v>
      </c>
      <c r="AO58">
        <v>0</v>
      </c>
      <c r="AP58">
        <v>0.26475805733222862</v>
      </c>
      <c r="AQ58">
        <v>0</v>
      </c>
      <c r="AR58">
        <v>10.267893597282606</v>
      </c>
      <c r="AS58">
        <v>9.41799077472532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653.31275965102486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4.8099820813982115</v>
      </c>
      <c r="L59">
        <v>306.04071174072942</v>
      </c>
      <c r="M59">
        <v>27.159023042500802</v>
      </c>
      <c r="N59">
        <v>17.533442723262034</v>
      </c>
      <c r="O59">
        <v>0</v>
      </c>
      <c r="P59">
        <v>41.236961849542816</v>
      </c>
      <c r="Q59">
        <v>3.8495494427244581</v>
      </c>
      <c r="R59">
        <v>7.6989123332017382</v>
      </c>
      <c r="S59">
        <v>4.8088519613225209</v>
      </c>
      <c r="T59">
        <v>0</v>
      </c>
      <c r="U59">
        <v>123.65130332291203</v>
      </c>
      <c r="V59">
        <v>3.0198574954627948</v>
      </c>
      <c r="W59">
        <v>13.701965132398318</v>
      </c>
      <c r="X59">
        <v>35.58776532224077</v>
      </c>
      <c r="Y59">
        <v>0</v>
      </c>
      <c r="Z59">
        <v>3.8509474090909088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2.3290080998385601</v>
      </c>
      <c r="AG59">
        <v>11.951473206502124</v>
      </c>
      <c r="AH59">
        <v>0</v>
      </c>
      <c r="AI59">
        <v>0</v>
      </c>
      <c r="AJ59">
        <v>0</v>
      </c>
      <c r="AK59">
        <v>20.321600197084319</v>
      </c>
      <c r="AL59">
        <v>0</v>
      </c>
      <c r="AM59">
        <v>4.6667778819698222</v>
      </c>
      <c r="AN59">
        <v>0.64420718925156084</v>
      </c>
      <c r="AO59">
        <v>0</v>
      </c>
      <c r="AP59">
        <v>0</v>
      </c>
      <c r="AQ59">
        <v>0</v>
      </c>
      <c r="AR59">
        <v>10.267893597282606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657.41354037430028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4.8099820813982115</v>
      </c>
      <c r="L60">
        <v>306.04071174072942</v>
      </c>
      <c r="M60">
        <v>27.159023042500802</v>
      </c>
      <c r="N60">
        <v>17.533442723262034</v>
      </c>
      <c r="O60">
        <v>0</v>
      </c>
      <c r="P60">
        <v>41.236961849542816</v>
      </c>
      <c r="Q60">
        <v>3.8495494427244581</v>
      </c>
      <c r="R60">
        <v>7.6989123332017382</v>
      </c>
      <c r="S60">
        <v>4.8088519613225209</v>
      </c>
      <c r="T60">
        <v>0</v>
      </c>
      <c r="U60">
        <v>123.65130332291203</v>
      </c>
      <c r="V60">
        <v>3.0198574954627948</v>
      </c>
      <c r="W60">
        <v>13.701965132398318</v>
      </c>
      <c r="X60">
        <v>35.58776532224077</v>
      </c>
      <c r="Y60">
        <v>0</v>
      </c>
      <c r="Z60">
        <v>3.8509474090909088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2.3290080998385601</v>
      </c>
      <c r="AG60">
        <v>11.951473206502124</v>
      </c>
      <c r="AH60">
        <v>0</v>
      </c>
      <c r="AI60">
        <v>0</v>
      </c>
      <c r="AJ60">
        <v>0</v>
      </c>
      <c r="AK60">
        <v>20.321600197084319</v>
      </c>
      <c r="AL60">
        <v>0</v>
      </c>
      <c r="AM60">
        <v>4.6667778819698222</v>
      </c>
      <c r="AN60">
        <v>0.64420718925156084</v>
      </c>
      <c r="AO60">
        <v>0</v>
      </c>
      <c r="AP60">
        <v>0</v>
      </c>
      <c r="AQ60">
        <v>0</v>
      </c>
      <c r="AR60">
        <v>10.267893597282606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657.41354037430028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4.8099820813982115</v>
      </c>
      <c r="L61">
        <v>306.04071174072942</v>
      </c>
      <c r="M61">
        <v>27.159023042500802</v>
      </c>
      <c r="N61">
        <v>17.533442723262034</v>
      </c>
      <c r="O61">
        <v>0</v>
      </c>
      <c r="P61">
        <v>41.236961849542816</v>
      </c>
      <c r="Q61">
        <v>3.8495494427244581</v>
      </c>
      <c r="R61">
        <v>12.517549983416252</v>
      </c>
      <c r="S61">
        <v>4.8088519613225209</v>
      </c>
      <c r="T61">
        <v>0</v>
      </c>
      <c r="U61">
        <v>123.65130332291203</v>
      </c>
      <c r="V61">
        <v>6.1092616528685548</v>
      </c>
      <c r="W61">
        <v>13.701965132398318</v>
      </c>
      <c r="X61">
        <v>35.58776532224077</v>
      </c>
      <c r="Y61">
        <v>0</v>
      </c>
      <c r="Z61">
        <v>3.8509474090909088</v>
      </c>
      <c r="AA61">
        <v>3.5645589147679324</v>
      </c>
      <c r="AB61">
        <v>0</v>
      </c>
      <c r="AC61">
        <v>0</v>
      </c>
      <c r="AD61">
        <v>0</v>
      </c>
      <c r="AE61">
        <v>4.8653155708590035</v>
      </c>
      <c r="AF61">
        <v>2.3290080998385601</v>
      </c>
      <c r="AG61">
        <v>11.951473206502124</v>
      </c>
      <c r="AH61">
        <v>0</v>
      </c>
      <c r="AI61">
        <v>0</v>
      </c>
      <c r="AJ61">
        <v>0</v>
      </c>
      <c r="AK61">
        <v>20.321600197084319</v>
      </c>
      <c r="AL61">
        <v>0</v>
      </c>
      <c r="AM61">
        <v>4.6667778819698222</v>
      </c>
      <c r="AN61">
        <v>0.64420718925156084</v>
      </c>
      <c r="AO61">
        <v>0</v>
      </c>
      <c r="AP61">
        <v>0</v>
      </c>
      <c r="AQ61">
        <v>0</v>
      </c>
      <c r="AR61">
        <v>10.267893597282606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668.88614109668856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4.8099820813982115</v>
      </c>
      <c r="L62">
        <v>306.04071174072942</v>
      </c>
      <c r="M62">
        <v>27.159023042500802</v>
      </c>
      <c r="N62">
        <v>17.533442723262034</v>
      </c>
      <c r="O62">
        <v>0</v>
      </c>
      <c r="P62">
        <v>41.236961849542816</v>
      </c>
      <c r="Q62">
        <v>3.8495494427244581</v>
      </c>
      <c r="R62">
        <v>12.517549983416252</v>
      </c>
      <c r="S62">
        <v>4.8088519613225209</v>
      </c>
      <c r="T62">
        <v>0</v>
      </c>
      <c r="U62">
        <v>123.65130332291203</v>
      </c>
      <c r="V62">
        <v>6.1402923598265895</v>
      </c>
      <c r="W62">
        <v>13.701965132398318</v>
      </c>
      <c r="X62">
        <v>35.58776532224077</v>
      </c>
      <c r="Y62">
        <v>0</v>
      </c>
      <c r="Z62">
        <v>3.8509474090909088</v>
      </c>
      <c r="AA62">
        <v>4.1476129147679321</v>
      </c>
      <c r="AB62">
        <v>0</v>
      </c>
      <c r="AC62">
        <v>0</v>
      </c>
      <c r="AD62">
        <v>0</v>
      </c>
      <c r="AE62">
        <v>4.8653155708590035</v>
      </c>
      <c r="AF62">
        <v>2.3290080998385601</v>
      </c>
      <c r="AG62">
        <v>11.951473206502124</v>
      </c>
      <c r="AH62">
        <v>0</v>
      </c>
      <c r="AI62">
        <v>0</v>
      </c>
      <c r="AJ62">
        <v>0</v>
      </c>
      <c r="AK62">
        <v>20.321600197084319</v>
      </c>
      <c r="AL62">
        <v>0</v>
      </c>
      <c r="AM62">
        <v>4.6667778819698222</v>
      </c>
      <c r="AN62">
        <v>0.64420718925156084</v>
      </c>
      <c r="AO62">
        <v>0</v>
      </c>
      <c r="AP62">
        <v>0</v>
      </c>
      <c r="AQ62">
        <v>0</v>
      </c>
      <c r="AR62">
        <v>10.267893597282606</v>
      </c>
      <c r="AS62">
        <v>7.3081575939001731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667.39039262282142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4.8099820813982115</v>
      </c>
      <c r="L63">
        <v>306.04071174072942</v>
      </c>
      <c r="M63">
        <v>27.159023042500802</v>
      </c>
      <c r="N63">
        <v>17.533442723262034</v>
      </c>
      <c r="O63">
        <v>0</v>
      </c>
      <c r="P63">
        <v>41.236961849542816</v>
      </c>
      <c r="Q63">
        <v>6.4513769148936175</v>
      </c>
      <c r="R63">
        <v>12.517549983416252</v>
      </c>
      <c r="S63">
        <v>7.6869752393390192</v>
      </c>
      <c r="T63">
        <v>0</v>
      </c>
      <c r="U63">
        <v>123.65130332291203</v>
      </c>
      <c r="V63">
        <v>6.1402923598265895</v>
      </c>
      <c r="W63">
        <v>13.69830513882669</v>
      </c>
      <c r="X63">
        <v>35.587816925782263</v>
      </c>
      <c r="Y63">
        <v>0</v>
      </c>
      <c r="Z63">
        <v>3.8509474090909088</v>
      </c>
      <c r="AA63">
        <v>4.1476129147679321</v>
      </c>
      <c r="AB63">
        <v>0</v>
      </c>
      <c r="AC63">
        <v>0</v>
      </c>
      <c r="AD63">
        <v>0</v>
      </c>
      <c r="AE63">
        <v>4.8653155708590035</v>
      </c>
      <c r="AF63">
        <v>2.3290080998385601</v>
      </c>
      <c r="AG63">
        <v>11.951473206502124</v>
      </c>
      <c r="AH63">
        <v>0</v>
      </c>
      <c r="AI63">
        <v>0</v>
      </c>
      <c r="AJ63">
        <v>0</v>
      </c>
      <c r="AK63">
        <v>20.321600197084319</v>
      </c>
      <c r="AL63">
        <v>0</v>
      </c>
      <c r="AM63">
        <v>4.6667778819698222</v>
      </c>
      <c r="AN63">
        <v>0.64420718925156084</v>
      </c>
      <c r="AO63">
        <v>0</v>
      </c>
      <c r="AP63">
        <v>0</v>
      </c>
      <c r="AQ63">
        <v>0</v>
      </c>
      <c r="AR63">
        <v>11.408770799999999</v>
      </c>
      <c r="AS63">
        <v>7.3081575939001731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674.00761218569414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4.8099820813982115</v>
      </c>
      <c r="L64">
        <v>306.04071174072942</v>
      </c>
      <c r="M64">
        <v>27.159023042500802</v>
      </c>
      <c r="N64">
        <v>17.533442723262034</v>
      </c>
      <c r="O64">
        <v>0</v>
      </c>
      <c r="P64">
        <v>41.236961849542816</v>
      </c>
      <c r="Q64">
        <v>6.4513769148936175</v>
      </c>
      <c r="R64">
        <v>12.517549983416252</v>
      </c>
      <c r="S64">
        <v>7.7940827444794953</v>
      </c>
      <c r="T64">
        <v>0</v>
      </c>
      <c r="U64">
        <v>123.65130332291203</v>
      </c>
      <c r="V64">
        <v>6.1402923598265895</v>
      </c>
      <c r="W64">
        <v>13.69830513882669</v>
      </c>
      <c r="X64">
        <v>35.587816925782263</v>
      </c>
      <c r="Y64">
        <v>0</v>
      </c>
      <c r="Z64">
        <v>3.8509474090909088</v>
      </c>
      <c r="AA64">
        <v>4.1476129147679321</v>
      </c>
      <c r="AB64">
        <v>0</v>
      </c>
      <c r="AC64">
        <v>0</v>
      </c>
      <c r="AD64">
        <v>0</v>
      </c>
      <c r="AE64">
        <v>4.8653155708590035</v>
      </c>
      <c r="AF64">
        <v>2.3290080998385601</v>
      </c>
      <c r="AG64">
        <v>11.951473206502124</v>
      </c>
      <c r="AH64">
        <v>0</v>
      </c>
      <c r="AI64">
        <v>0</v>
      </c>
      <c r="AJ64">
        <v>0</v>
      </c>
      <c r="AK64">
        <v>20.321600197084319</v>
      </c>
      <c r="AL64">
        <v>0</v>
      </c>
      <c r="AM64">
        <v>4.6667778819698222</v>
      </c>
      <c r="AN64">
        <v>0.64420718925156084</v>
      </c>
      <c r="AO64">
        <v>0</v>
      </c>
      <c r="AP64">
        <v>0</v>
      </c>
      <c r="AQ64">
        <v>0</v>
      </c>
      <c r="AR64">
        <v>11.408770799999999</v>
      </c>
      <c r="AS64">
        <v>7.3081575939001731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674.11471969083459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4.8099820813982115</v>
      </c>
      <c r="L65">
        <v>344.53254188615358</v>
      </c>
      <c r="M65">
        <v>27.159023042500802</v>
      </c>
      <c r="N65">
        <v>17.533442723262034</v>
      </c>
      <c r="O65">
        <v>0</v>
      </c>
      <c r="P65">
        <v>41.236961849542816</v>
      </c>
      <c r="Q65">
        <v>5.9533694419517662</v>
      </c>
      <c r="R65">
        <v>12.520425543877813</v>
      </c>
      <c r="S65">
        <v>7.7925503830141549</v>
      </c>
      <c r="T65">
        <v>0</v>
      </c>
      <c r="U65">
        <v>123.65130332291203</v>
      </c>
      <c r="V65">
        <v>6.1401957081930414</v>
      </c>
      <c r="W65">
        <v>13.69830513882669</v>
      </c>
      <c r="X65">
        <v>35.587816925782263</v>
      </c>
      <c r="Y65">
        <v>0</v>
      </c>
      <c r="Z65">
        <v>3.8509474090909088</v>
      </c>
      <c r="AA65">
        <v>4.1476129147679321</v>
      </c>
      <c r="AB65">
        <v>0</v>
      </c>
      <c r="AC65">
        <v>0</v>
      </c>
      <c r="AD65">
        <v>0</v>
      </c>
      <c r="AE65">
        <v>4.8653155708590035</v>
      </c>
      <c r="AF65">
        <v>2.3290080998385601</v>
      </c>
      <c r="AG65">
        <v>11.951473206502124</v>
      </c>
      <c r="AH65">
        <v>0</v>
      </c>
      <c r="AI65">
        <v>0</v>
      </c>
      <c r="AJ65">
        <v>0</v>
      </c>
      <c r="AK65">
        <v>20.321600197084319</v>
      </c>
      <c r="AL65">
        <v>0</v>
      </c>
      <c r="AM65">
        <v>4.6667778819698222</v>
      </c>
      <c r="AN65">
        <v>0.64420718925156084</v>
      </c>
      <c r="AO65">
        <v>0</v>
      </c>
      <c r="AP65">
        <v>0</v>
      </c>
      <c r="AQ65">
        <v>0</v>
      </c>
      <c r="AR65">
        <v>10.267893597282606</v>
      </c>
      <c r="AS65">
        <v>7.3081575939001731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710.96891170796221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4.8099820813982115</v>
      </c>
      <c r="L66">
        <v>330.09746466196538</v>
      </c>
      <c r="M66">
        <v>27.159023042500802</v>
      </c>
      <c r="N66">
        <v>17.533442723262034</v>
      </c>
      <c r="O66">
        <v>0</v>
      </c>
      <c r="P66">
        <v>41.236961849542816</v>
      </c>
      <c r="Q66">
        <v>6.4508658949818942</v>
      </c>
      <c r="R66">
        <v>12.520425543877813</v>
      </c>
      <c r="S66">
        <v>7.7925503830141549</v>
      </c>
      <c r="T66">
        <v>0</v>
      </c>
      <c r="U66">
        <v>123.65130332291203</v>
      </c>
      <c r="V66">
        <v>6.1401957081930414</v>
      </c>
      <c r="W66">
        <v>13.69830513882669</v>
      </c>
      <c r="X66">
        <v>35.587816925782263</v>
      </c>
      <c r="Y66">
        <v>0</v>
      </c>
      <c r="Z66">
        <v>1.9254737045454544</v>
      </c>
      <c r="AA66">
        <v>4.1476129147679321</v>
      </c>
      <c r="AB66">
        <v>0</v>
      </c>
      <c r="AC66">
        <v>0</v>
      </c>
      <c r="AD66">
        <v>0</v>
      </c>
      <c r="AE66">
        <v>4.8653155708590035</v>
      </c>
      <c r="AF66">
        <v>2.3290080998385601</v>
      </c>
      <c r="AG66">
        <v>11.951473206502124</v>
      </c>
      <c r="AH66">
        <v>0</v>
      </c>
      <c r="AI66">
        <v>0</v>
      </c>
      <c r="AJ66">
        <v>0</v>
      </c>
      <c r="AK66">
        <v>20.321600197084319</v>
      </c>
      <c r="AL66">
        <v>0</v>
      </c>
      <c r="AM66">
        <v>4.6667778819698222</v>
      </c>
      <c r="AN66">
        <v>0.64420718925156084</v>
      </c>
      <c r="AO66">
        <v>0</v>
      </c>
      <c r="AP66">
        <v>0</v>
      </c>
      <c r="AQ66">
        <v>0</v>
      </c>
      <c r="AR66">
        <v>10.267893597282606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697.21569041308373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4.6099797932463469</v>
      </c>
      <c r="L67">
        <v>330.09746466196538</v>
      </c>
      <c r="M67">
        <v>27.159023042500802</v>
      </c>
      <c r="N67">
        <v>17.533442723262034</v>
      </c>
      <c r="O67">
        <v>0</v>
      </c>
      <c r="P67">
        <v>39.418676189765151</v>
      </c>
      <c r="Q67">
        <v>6.4508658949818942</v>
      </c>
      <c r="R67">
        <v>12.520425543877813</v>
      </c>
      <c r="S67">
        <v>7.7925503830141549</v>
      </c>
      <c r="T67">
        <v>0</v>
      </c>
      <c r="U67">
        <v>123.65130332291203</v>
      </c>
      <c r="V67">
        <v>6.1393620779220779</v>
      </c>
      <c r="W67">
        <v>13.69830513882669</v>
      </c>
      <c r="X67">
        <v>35.587816925782263</v>
      </c>
      <c r="Y67">
        <v>0</v>
      </c>
      <c r="Z67">
        <v>1.9254737045454544</v>
      </c>
      <c r="AA67">
        <v>4.1476129147679321</v>
      </c>
      <c r="AB67">
        <v>0</v>
      </c>
      <c r="AC67">
        <v>0</v>
      </c>
      <c r="AD67">
        <v>0</v>
      </c>
      <c r="AE67">
        <v>4.8653155708590035</v>
      </c>
      <c r="AF67">
        <v>2.3290080998385601</v>
      </c>
      <c r="AG67">
        <v>11.951473206502124</v>
      </c>
      <c r="AH67">
        <v>0</v>
      </c>
      <c r="AI67">
        <v>0</v>
      </c>
      <c r="AJ67">
        <v>0</v>
      </c>
      <c r="AK67">
        <v>20.321600197084319</v>
      </c>
      <c r="AL67">
        <v>0</v>
      </c>
      <c r="AM67">
        <v>4.6667778819698222</v>
      </c>
      <c r="AN67">
        <v>0.64420718925156084</v>
      </c>
      <c r="AO67">
        <v>0</v>
      </c>
      <c r="AP67">
        <v>0</v>
      </c>
      <c r="AQ67">
        <v>0</v>
      </c>
      <c r="AR67">
        <v>10.267893597282606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695.19656883488335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4.8099984366197184</v>
      </c>
      <c r="L68">
        <v>344.54223404784824</v>
      </c>
      <c r="M68">
        <v>27.159023042500802</v>
      </c>
      <c r="N68">
        <v>17.533442723262034</v>
      </c>
      <c r="O68">
        <v>0</v>
      </c>
      <c r="P68">
        <v>39.418676189765151</v>
      </c>
      <c r="Q68">
        <v>6.4497370247933894</v>
      </c>
      <c r="R68">
        <v>12.519460035168901</v>
      </c>
      <c r="S68">
        <v>7.7940679564237403</v>
      </c>
      <c r="T68">
        <v>0</v>
      </c>
      <c r="U68">
        <v>123.65130332291203</v>
      </c>
      <c r="V68">
        <v>6.1393620779220779</v>
      </c>
      <c r="W68">
        <v>13.69830513882669</v>
      </c>
      <c r="X68">
        <v>35.587816925782263</v>
      </c>
      <c r="Y68">
        <v>0</v>
      </c>
      <c r="Z68">
        <v>1.9254737045454544</v>
      </c>
      <c r="AA68">
        <v>4.1476129147679321</v>
      </c>
      <c r="AB68">
        <v>0</v>
      </c>
      <c r="AC68">
        <v>0</v>
      </c>
      <c r="AD68">
        <v>0</v>
      </c>
      <c r="AE68">
        <v>4.8653155708590035</v>
      </c>
      <c r="AF68">
        <v>2.3290080998385601</v>
      </c>
      <c r="AG68">
        <v>11.951473206502124</v>
      </c>
      <c r="AH68">
        <v>0</v>
      </c>
      <c r="AI68">
        <v>0</v>
      </c>
      <c r="AJ68">
        <v>0</v>
      </c>
      <c r="AK68">
        <v>20.321600197084319</v>
      </c>
      <c r="AL68">
        <v>0</v>
      </c>
      <c r="AM68">
        <v>4.6667778819698222</v>
      </c>
      <c r="AN68">
        <v>0.64420718925156084</v>
      </c>
      <c r="AO68">
        <v>0</v>
      </c>
      <c r="AP68">
        <v>0</v>
      </c>
      <c r="AQ68">
        <v>0</v>
      </c>
      <c r="AR68">
        <v>10.267893597282606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709.84078005865172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4.8100153643141423</v>
      </c>
      <c r="L69">
        <v>383.03904075940693</v>
      </c>
      <c r="M69">
        <v>27.159023042500802</v>
      </c>
      <c r="N69">
        <v>17.533442723262034</v>
      </c>
      <c r="O69">
        <v>0</v>
      </c>
      <c r="P69">
        <v>39.418676189765151</v>
      </c>
      <c r="Q69">
        <v>6.4497370247933894</v>
      </c>
      <c r="R69">
        <v>12.519460035168901</v>
      </c>
      <c r="S69">
        <v>7.7940679564237403</v>
      </c>
      <c r="T69">
        <v>0</v>
      </c>
      <c r="U69">
        <v>123.65130332291203</v>
      </c>
      <c r="V69">
        <v>6.1393620779220779</v>
      </c>
      <c r="W69">
        <v>13.69830513882669</v>
      </c>
      <c r="X69">
        <v>35.587816925782263</v>
      </c>
      <c r="Y69">
        <v>0</v>
      </c>
      <c r="Z69">
        <v>1.9254737045454544</v>
      </c>
      <c r="AA69">
        <v>4.1476129147679321</v>
      </c>
      <c r="AB69">
        <v>0</v>
      </c>
      <c r="AC69">
        <v>0</v>
      </c>
      <c r="AD69">
        <v>0</v>
      </c>
      <c r="AE69">
        <v>4.8653155708590035</v>
      </c>
      <c r="AF69">
        <v>2.3290080998385601</v>
      </c>
      <c r="AG69">
        <v>11.951473206502124</v>
      </c>
      <c r="AH69">
        <v>0</v>
      </c>
      <c r="AI69">
        <v>0</v>
      </c>
      <c r="AJ69">
        <v>0</v>
      </c>
      <c r="AK69">
        <v>20.321600197084319</v>
      </c>
      <c r="AL69">
        <v>0</v>
      </c>
      <c r="AM69">
        <v>4.6667778819698222</v>
      </c>
      <c r="AN69">
        <v>0.64420718925156084</v>
      </c>
      <c r="AO69">
        <v>0</v>
      </c>
      <c r="AP69">
        <v>0</v>
      </c>
      <c r="AQ69">
        <v>0</v>
      </c>
      <c r="AR69">
        <v>10.267893597282606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748.3376036979048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4.8100031945437829</v>
      </c>
      <c r="L70">
        <v>457.14302257901949</v>
      </c>
      <c r="M70">
        <v>27.159023042500802</v>
      </c>
      <c r="N70">
        <v>17.533442723262034</v>
      </c>
      <c r="O70">
        <v>0</v>
      </c>
      <c r="P70">
        <v>39.418676189765151</v>
      </c>
      <c r="Q70">
        <v>6.4497370247933894</v>
      </c>
      <c r="R70">
        <v>12.519460035168901</v>
      </c>
      <c r="S70">
        <v>7.7940679564237403</v>
      </c>
      <c r="T70">
        <v>0</v>
      </c>
      <c r="U70">
        <v>123.65130332291203</v>
      </c>
      <c r="V70">
        <v>6.1393620779220779</v>
      </c>
      <c r="W70">
        <v>13.69830513882669</v>
      </c>
      <c r="X70">
        <v>35.587816925782263</v>
      </c>
      <c r="Y70">
        <v>0</v>
      </c>
      <c r="Z70">
        <v>1.9254737045454544</v>
      </c>
      <c r="AA70">
        <v>4.1476129147679321</v>
      </c>
      <c r="AB70">
        <v>0</v>
      </c>
      <c r="AC70">
        <v>0</v>
      </c>
      <c r="AD70">
        <v>0</v>
      </c>
      <c r="AE70">
        <v>4.8653155708590035</v>
      </c>
      <c r="AF70">
        <v>2.3290080998385601</v>
      </c>
      <c r="AG70">
        <v>11.951473206502124</v>
      </c>
      <c r="AH70">
        <v>0</v>
      </c>
      <c r="AI70">
        <v>0</v>
      </c>
      <c r="AJ70">
        <v>0</v>
      </c>
      <c r="AK70">
        <v>20.321600197084319</v>
      </c>
      <c r="AL70">
        <v>0</v>
      </c>
      <c r="AM70">
        <v>4.6667778819698222</v>
      </c>
      <c r="AN70">
        <v>0.64420718925156084</v>
      </c>
      <c r="AO70">
        <v>0</v>
      </c>
      <c r="AP70">
        <v>0</v>
      </c>
      <c r="AQ70">
        <v>0</v>
      </c>
      <c r="AR70">
        <v>10.267893597282606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822.44157334774707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4.8100118018887983</v>
      </c>
      <c r="L71">
        <v>421.86869669791122</v>
      </c>
      <c r="M71">
        <v>27.159023042500802</v>
      </c>
      <c r="N71">
        <v>17.533442723262034</v>
      </c>
      <c r="O71">
        <v>0</v>
      </c>
      <c r="P71">
        <v>39.418676189765151</v>
      </c>
      <c r="Q71">
        <v>6.4497370247933894</v>
      </c>
      <c r="R71">
        <v>12.519460035168901</v>
      </c>
      <c r="S71">
        <v>7.7940679564237403</v>
      </c>
      <c r="T71">
        <v>0</v>
      </c>
      <c r="U71">
        <v>123.65130332291203</v>
      </c>
      <c r="V71">
        <v>6.1393620779220779</v>
      </c>
      <c r="W71">
        <v>13.69830513882669</v>
      </c>
      <c r="X71">
        <v>35.587816925782263</v>
      </c>
      <c r="Y71">
        <v>0</v>
      </c>
      <c r="Z71">
        <v>1.9254737045454544</v>
      </c>
      <c r="AA71">
        <v>5.8305400000000001</v>
      </c>
      <c r="AB71">
        <v>0</v>
      </c>
      <c r="AC71">
        <v>0</v>
      </c>
      <c r="AD71">
        <v>0</v>
      </c>
      <c r="AE71">
        <v>4.8653155708590035</v>
      </c>
      <c r="AF71">
        <v>2.3290080998385601</v>
      </c>
      <c r="AG71">
        <v>11.951473206502124</v>
      </c>
      <c r="AH71">
        <v>0</v>
      </c>
      <c r="AI71">
        <v>0</v>
      </c>
      <c r="AJ71">
        <v>0</v>
      </c>
      <c r="AK71">
        <v>20.321600197084319</v>
      </c>
      <c r="AL71">
        <v>0</v>
      </c>
      <c r="AM71">
        <v>4.6667778819698222</v>
      </c>
      <c r="AN71">
        <v>0.64420718925156084</v>
      </c>
      <c r="AO71">
        <v>0</v>
      </c>
      <c r="AP71">
        <v>0.18911285426677713</v>
      </c>
      <c r="AQ71">
        <v>0</v>
      </c>
      <c r="AR71">
        <v>10.267893597282606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789.03929601348261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4.8100118018887983</v>
      </c>
      <c r="L72">
        <v>416.72231698525081</v>
      </c>
      <c r="M72">
        <v>27.159023042500802</v>
      </c>
      <c r="N72">
        <v>17.533442723262034</v>
      </c>
      <c r="O72">
        <v>0</v>
      </c>
      <c r="P72">
        <v>39.418676189765151</v>
      </c>
      <c r="Q72">
        <v>6.4497370247933894</v>
      </c>
      <c r="R72">
        <v>12.519460035168901</v>
      </c>
      <c r="S72">
        <v>7.7940679564237403</v>
      </c>
      <c r="T72">
        <v>0</v>
      </c>
      <c r="U72">
        <v>123.65130332291203</v>
      </c>
      <c r="V72">
        <v>6.1393620779220779</v>
      </c>
      <c r="W72">
        <v>13.69830513882669</v>
      </c>
      <c r="X72">
        <v>35.587816925782263</v>
      </c>
      <c r="Y72">
        <v>0</v>
      </c>
      <c r="Z72">
        <v>1.9254737045454544</v>
      </c>
      <c r="AA72">
        <v>8.2952258295358643</v>
      </c>
      <c r="AB72">
        <v>3.8889814315437325</v>
      </c>
      <c r="AC72">
        <v>0</v>
      </c>
      <c r="AD72">
        <v>0</v>
      </c>
      <c r="AE72">
        <v>4.8653155708590035</v>
      </c>
      <c r="AF72">
        <v>2.3290080998385601</v>
      </c>
      <c r="AG72">
        <v>11.951473206502124</v>
      </c>
      <c r="AH72">
        <v>0</v>
      </c>
      <c r="AI72">
        <v>0</v>
      </c>
      <c r="AJ72">
        <v>0</v>
      </c>
      <c r="AK72">
        <v>20.321600197084319</v>
      </c>
      <c r="AL72">
        <v>0</v>
      </c>
      <c r="AM72">
        <v>4.6667778819698222</v>
      </c>
      <c r="AN72">
        <v>0.64420718925156084</v>
      </c>
      <c r="AO72">
        <v>0</v>
      </c>
      <c r="AP72">
        <v>0.18911285426677713</v>
      </c>
      <c r="AQ72">
        <v>0</v>
      </c>
      <c r="AR72">
        <v>10.267893597282606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790.24658356190173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4.8100118018887983</v>
      </c>
      <c r="L73">
        <v>423.45968315379673</v>
      </c>
      <c r="M73">
        <v>27.159023042500802</v>
      </c>
      <c r="N73">
        <v>17.533442723262034</v>
      </c>
      <c r="O73">
        <v>0</v>
      </c>
      <c r="P73">
        <v>39.418676189765151</v>
      </c>
      <c r="Q73">
        <v>6.4497370247933894</v>
      </c>
      <c r="R73">
        <v>12.519460035168901</v>
      </c>
      <c r="S73">
        <v>7.7940679564237403</v>
      </c>
      <c r="T73">
        <v>0</v>
      </c>
      <c r="U73">
        <v>123.65130332291203</v>
      </c>
      <c r="V73">
        <v>6.1393620779220779</v>
      </c>
      <c r="W73">
        <v>13.69830513882669</v>
      </c>
      <c r="X73">
        <v>35.587816925782263</v>
      </c>
      <c r="Y73">
        <v>0</v>
      </c>
      <c r="Z73">
        <v>1.9254737045454544</v>
      </c>
      <c r="AA73">
        <v>8.2952258295358643</v>
      </c>
      <c r="AB73">
        <v>3.8889814315437325</v>
      </c>
      <c r="AC73">
        <v>2.8576734570785116</v>
      </c>
      <c r="AD73">
        <v>0</v>
      </c>
      <c r="AE73">
        <v>4.8653155708590035</v>
      </c>
      <c r="AF73">
        <v>2.3290080998385601</v>
      </c>
      <c r="AG73">
        <v>11.951473206502124</v>
      </c>
      <c r="AH73">
        <v>5.3126984346308133</v>
      </c>
      <c r="AI73">
        <v>0</v>
      </c>
      <c r="AJ73">
        <v>0</v>
      </c>
      <c r="AK73">
        <v>20.321600197084319</v>
      </c>
      <c r="AL73">
        <v>0</v>
      </c>
      <c r="AM73">
        <v>4.6667778819698222</v>
      </c>
      <c r="AN73">
        <v>0.64420718925156084</v>
      </c>
      <c r="AO73">
        <v>0</v>
      </c>
      <c r="AP73">
        <v>0.18911285426677713</v>
      </c>
      <c r="AQ73">
        <v>0</v>
      </c>
      <c r="AR73">
        <v>11.408770799999999</v>
      </c>
      <c r="AS73">
        <v>9.6118158957086806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806.48902394585753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4.8100118018887983</v>
      </c>
      <c r="L74">
        <v>447.51968014651857</v>
      </c>
      <c r="M74">
        <v>27.159023042500802</v>
      </c>
      <c r="N74">
        <v>17.533442723262034</v>
      </c>
      <c r="O74">
        <v>0</v>
      </c>
      <c r="P74">
        <v>39.418676189765151</v>
      </c>
      <c r="Q74">
        <v>6.4497370247933894</v>
      </c>
      <c r="R74">
        <v>12.519460035168901</v>
      </c>
      <c r="S74">
        <v>7.7940679564237403</v>
      </c>
      <c r="T74">
        <v>0</v>
      </c>
      <c r="U74">
        <v>123.65130332291203</v>
      </c>
      <c r="V74">
        <v>6.1393620779220779</v>
      </c>
      <c r="W74">
        <v>13.69830513882669</v>
      </c>
      <c r="X74">
        <v>35.587816925782263</v>
      </c>
      <c r="Y74">
        <v>0</v>
      </c>
      <c r="Z74">
        <v>1.9254737045454544</v>
      </c>
      <c r="AA74">
        <v>8.2952258295358643</v>
      </c>
      <c r="AB74">
        <v>3.8889814315437325</v>
      </c>
      <c r="AC74">
        <v>2.8576734570785116</v>
      </c>
      <c r="AD74">
        <v>0</v>
      </c>
      <c r="AE74">
        <v>4.8653155708590035</v>
      </c>
      <c r="AF74">
        <v>2.3290080998385601</v>
      </c>
      <c r="AG74">
        <v>11.951473206502124</v>
      </c>
      <c r="AH74">
        <v>11.18462788547189</v>
      </c>
      <c r="AI74">
        <v>0</v>
      </c>
      <c r="AJ74">
        <v>0</v>
      </c>
      <c r="AK74">
        <v>20.321600197084319</v>
      </c>
      <c r="AL74">
        <v>0</v>
      </c>
      <c r="AM74">
        <v>4.6667778819698222</v>
      </c>
      <c r="AN74">
        <v>0.64420718925156084</v>
      </c>
      <c r="AO74">
        <v>0</v>
      </c>
      <c r="AP74">
        <v>0.18911285426677713</v>
      </c>
      <c r="AQ74">
        <v>3.1625426966499424</v>
      </c>
      <c r="AR74">
        <v>11.408770799999999</v>
      </c>
      <c r="AS74">
        <v>9.6118158957086806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839.58349308607035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4.8100118018887983</v>
      </c>
      <c r="L75">
        <v>433.0829952705086</v>
      </c>
      <c r="M75">
        <v>27.159023042500802</v>
      </c>
      <c r="N75">
        <v>17.533442723262034</v>
      </c>
      <c r="O75">
        <v>0</v>
      </c>
      <c r="P75">
        <v>39.418676189765151</v>
      </c>
      <c r="Q75">
        <v>6.4497370247933894</v>
      </c>
      <c r="R75">
        <v>12.519460035168901</v>
      </c>
      <c r="S75">
        <v>7.7940679564237403</v>
      </c>
      <c r="T75">
        <v>0</v>
      </c>
      <c r="U75">
        <v>123.65130332291203</v>
      </c>
      <c r="V75">
        <v>6.1393620779220779</v>
      </c>
      <c r="W75">
        <v>13.69830513882669</v>
      </c>
      <c r="X75">
        <v>35.587816925782263</v>
      </c>
      <c r="Y75">
        <v>0</v>
      </c>
      <c r="Z75">
        <v>1.9254737045454544</v>
      </c>
      <c r="AA75">
        <v>8.2952258295358643</v>
      </c>
      <c r="AB75">
        <v>7.7779628630874651</v>
      </c>
      <c r="AC75">
        <v>2.8576734570785116</v>
      </c>
      <c r="AD75">
        <v>2.3403644032363529</v>
      </c>
      <c r="AE75">
        <v>4.8653155708590035</v>
      </c>
      <c r="AF75">
        <v>2.3290080998385601</v>
      </c>
      <c r="AG75">
        <v>11.951473206502124</v>
      </c>
      <c r="AH75">
        <v>16.776941697841174</v>
      </c>
      <c r="AI75">
        <v>0</v>
      </c>
      <c r="AJ75">
        <v>0</v>
      </c>
      <c r="AK75">
        <v>20.321600197084319</v>
      </c>
      <c r="AL75">
        <v>0</v>
      </c>
      <c r="AM75">
        <v>4.6667778819698222</v>
      </c>
      <c r="AN75">
        <v>0.64420718925156084</v>
      </c>
      <c r="AO75">
        <v>0</v>
      </c>
      <c r="AP75">
        <v>0.18911285426677713</v>
      </c>
      <c r="AQ75">
        <v>6.3250851507084906</v>
      </c>
      <c r="AR75">
        <v>10.430876098641306</v>
      </c>
      <c r="AS75">
        <v>9.6118158957086806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839.15311560990972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4.8100118018887983</v>
      </c>
      <c r="L76">
        <v>490.82798453491341</v>
      </c>
      <c r="M76">
        <v>27.159023042500802</v>
      </c>
      <c r="N76">
        <v>17.533442723262034</v>
      </c>
      <c r="O76">
        <v>0</v>
      </c>
      <c r="P76">
        <v>39.418676189765151</v>
      </c>
      <c r="Q76">
        <v>6.4497370247933894</v>
      </c>
      <c r="R76">
        <v>12.519460035168901</v>
      </c>
      <c r="S76">
        <v>7.7940679564237403</v>
      </c>
      <c r="T76">
        <v>0</v>
      </c>
      <c r="U76">
        <v>123.65130332291203</v>
      </c>
      <c r="V76">
        <v>6.1393620779220779</v>
      </c>
      <c r="W76">
        <v>13.69830513882669</v>
      </c>
      <c r="X76">
        <v>35.587816925782263</v>
      </c>
      <c r="Y76">
        <v>0</v>
      </c>
      <c r="Z76">
        <v>1.9254737045454544</v>
      </c>
      <c r="AA76">
        <v>8.2952258295358643</v>
      </c>
      <c r="AB76">
        <v>7.7779628630874651</v>
      </c>
      <c r="AC76">
        <v>5.7153471701611966</v>
      </c>
      <c r="AD76">
        <v>5.3828379986745016</v>
      </c>
      <c r="AE76">
        <v>9.730630885425791</v>
      </c>
      <c r="AF76">
        <v>2.3290080998385601</v>
      </c>
      <c r="AG76">
        <v>11.951473206502124</v>
      </c>
      <c r="AH76">
        <v>25.165412677128426</v>
      </c>
      <c r="AI76">
        <v>0</v>
      </c>
      <c r="AJ76">
        <v>0</v>
      </c>
      <c r="AK76">
        <v>20.321600197084319</v>
      </c>
      <c r="AL76">
        <v>0</v>
      </c>
      <c r="AM76">
        <v>4.6667778819698222</v>
      </c>
      <c r="AN76">
        <v>0.64420718925156084</v>
      </c>
      <c r="AO76">
        <v>0</v>
      </c>
      <c r="AP76">
        <v>3.7822448135874071E-2</v>
      </c>
      <c r="AQ76">
        <v>6.6227365419820536</v>
      </c>
      <c r="AR76">
        <v>10.430876098641306</v>
      </c>
      <c r="AS76">
        <v>9.6118158957086806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916.1983994618322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9.0198670059291235</v>
      </c>
      <c r="L77">
        <v>558.46700611888343</v>
      </c>
      <c r="M77">
        <v>27.159023042500802</v>
      </c>
      <c r="N77">
        <v>17.533442723262034</v>
      </c>
      <c r="O77">
        <v>0</v>
      </c>
      <c r="P77">
        <v>39.418676189765151</v>
      </c>
      <c r="Q77">
        <v>6.4497370247933894</v>
      </c>
      <c r="R77">
        <v>12.519460035168901</v>
      </c>
      <c r="S77">
        <v>7.7940679564237403</v>
      </c>
      <c r="T77">
        <v>0</v>
      </c>
      <c r="U77">
        <v>123.65130332291203</v>
      </c>
      <c r="V77">
        <v>6.1393620779220779</v>
      </c>
      <c r="W77">
        <v>13.69830513882669</v>
      </c>
      <c r="X77">
        <v>35.587816925782263</v>
      </c>
      <c r="Y77">
        <v>0</v>
      </c>
      <c r="Z77">
        <v>5.7764211136363643</v>
      </c>
      <c r="AA77">
        <v>8.2952258295358643</v>
      </c>
      <c r="AB77">
        <v>11.6669440446765</v>
      </c>
      <c r="AC77">
        <v>8.5816689601984599</v>
      </c>
      <c r="AD77">
        <v>8.0742568692426424</v>
      </c>
      <c r="AE77">
        <v>9.730630885425791</v>
      </c>
      <c r="AF77">
        <v>2.6201340139177809</v>
      </c>
      <c r="AG77">
        <v>11.951473206502124</v>
      </c>
      <c r="AH77">
        <v>34.532538391066971</v>
      </c>
      <c r="AI77">
        <v>0</v>
      </c>
      <c r="AJ77">
        <v>0</v>
      </c>
      <c r="AK77">
        <v>20.321600197084319</v>
      </c>
      <c r="AL77">
        <v>0</v>
      </c>
      <c r="AM77">
        <v>4.6762245553672814</v>
      </c>
      <c r="AN77">
        <v>0.64420718925156084</v>
      </c>
      <c r="AO77">
        <v>0</v>
      </c>
      <c r="AP77">
        <v>1.7776615050538525</v>
      </c>
      <c r="AQ77">
        <v>13.245472841372713</v>
      </c>
      <c r="AR77">
        <v>10.430876098641306</v>
      </c>
      <c r="AS77">
        <v>9.6118158957086806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1019.3752191588518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9.0100204942719575</v>
      </c>
      <c r="L78">
        <v>559.69403238098971</v>
      </c>
      <c r="M78">
        <v>27.159023042500802</v>
      </c>
      <c r="N78">
        <v>17.533442723262034</v>
      </c>
      <c r="O78">
        <v>0</v>
      </c>
      <c r="P78">
        <v>39.418676189765151</v>
      </c>
      <c r="Q78">
        <v>6.4497370247933894</v>
      </c>
      <c r="R78">
        <v>12.519460035168901</v>
      </c>
      <c r="S78">
        <v>7.7940679564237403</v>
      </c>
      <c r="T78">
        <v>0</v>
      </c>
      <c r="U78">
        <v>123.65130332291203</v>
      </c>
      <c r="V78">
        <v>6.1393620779220779</v>
      </c>
      <c r="W78">
        <v>13.69830513882669</v>
      </c>
      <c r="X78">
        <v>35.587816925782263</v>
      </c>
      <c r="Y78">
        <v>0</v>
      </c>
      <c r="Z78">
        <v>5.7764211136363643</v>
      </c>
      <c r="AA78">
        <v>8.2952258295358643</v>
      </c>
      <c r="AB78">
        <v>11.6669440446765</v>
      </c>
      <c r="AC78">
        <v>8.5816689601984599</v>
      </c>
      <c r="AD78">
        <v>10.790639692021655</v>
      </c>
      <c r="AE78">
        <v>9.730630885425791</v>
      </c>
      <c r="AF78">
        <v>2.6201340139177809</v>
      </c>
      <c r="AG78">
        <v>11.951473206502124</v>
      </c>
      <c r="AH78">
        <v>34.532538391066971</v>
      </c>
      <c r="AI78">
        <v>0.93978378381212613</v>
      </c>
      <c r="AJ78">
        <v>0</v>
      </c>
      <c r="AK78">
        <v>20.321600197084319</v>
      </c>
      <c r="AL78">
        <v>0</v>
      </c>
      <c r="AM78">
        <v>4.6762245553672814</v>
      </c>
      <c r="AN78">
        <v>0.64420718925156084</v>
      </c>
      <c r="AO78">
        <v>0</v>
      </c>
      <c r="AP78">
        <v>1.7776615050538525</v>
      </c>
      <c r="AQ78">
        <v>13.245472841372713</v>
      </c>
      <c r="AR78">
        <v>10.430876098641306</v>
      </c>
      <c r="AS78">
        <v>9.6118158957086806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1024.2485655158921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9.0100204942719575</v>
      </c>
      <c r="L79">
        <v>559.69403238098971</v>
      </c>
      <c r="M79">
        <v>27.159023042500802</v>
      </c>
      <c r="N79">
        <v>17.533442723262034</v>
      </c>
      <c r="O79">
        <v>0</v>
      </c>
      <c r="P79">
        <v>39.418676189765151</v>
      </c>
      <c r="Q79">
        <v>6.4497370247933894</v>
      </c>
      <c r="R79">
        <v>12.519460035168901</v>
      </c>
      <c r="S79">
        <v>7.7940679564237403</v>
      </c>
      <c r="T79">
        <v>0</v>
      </c>
      <c r="U79">
        <v>123.65130332291203</v>
      </c>
      <c r="V79">
        <v>6.1393620779220779</v>
      </c>
      <c r="W79">
        <v>13.69830513882669</v>
      </c>
      <c r="X79">
        <v>35.587816925782263</v>
      </c>
      <c r="Y79">
        <v>0</v>
      </c>
      <c r="Z79">
        <v>5.7764211136363643</v>
      </c>
      <c r="AA79">
        <v>8.2952258295358643</v>
      </c>
      <c r="AB79">
        <v>11.6669440446765</v>
      </c>
      <c r="AC79">
        <v>8.5816689601984599</v>
      </c>
      <c r="AD79">
        <v>10.790639692021655</v>
      </c>
      <c r="AE79">
        <v>9.730630885425791</v>
      </c>
      <c r="AF79">
        <v>2.6201340139177809</v>
      </c>
      <c r="AG79">
        <v>11.951473206502124</v>
      </c>
      <c r="AH79">
        <v>34.532538391066971</v>
      </c>
      <c r="AI79">
        <v>4.8282322858245825</v>
      </c>
      <c r="AJ79">
        <v>0</v>
      </c>
      <c r="AK79">
        <v>20.321600197084319</v>
      </c>
      <c r="AL79">
        <v>0</v>
      </c>
      <c r="AM79">
        <v>4.6762245553672814</v>
      </c>
      <c r="AN79">
        <v>0.64420718925156084</v>
      </c>
      <c r="AO79">
        <v>0</v>
      </c>
      <c r="AP79">
        <v>1.7398387501242749</v>
      </c>
      <c r="AQ79">
        <v>13.245472841372713</v>
      </c>
      <c r="AR79">
        <v>10.430876098641306</v>
      </c>
      <c r="AS79">
        <v>9.6118158957086806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1028.099191262975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9.0100204942719575</v>
      </c>
      <c r="L80">
        <v>559.69403238098971</v>
      </c>
      <c r="M80">
        <v>27.159023042500802</v>
      </c>
      <c r="N80">
        <v>17.533442723262034</v>
      </c>
      <c r="O80">
        <v>0</v>
      </c>
      <c r="P80">
        <v>39.418676189765151</v>
      </c>
      <c r="Q80">
        <v>6.4497370247933894</v>
      </c>
      <c r="R80">
        <v>12.519460035168901</v>
      </c>
      <c r="S80">
        <v>7.7940679564237403</v>
      </c>
      <c r="T80">
        <v>0</v>
      </c>
      <c r="U80">
        <v>123.65130332291203</v>
      </c>
      <c r="V80">
        <v>6.1393620779220779</v>
      </c>
      <c r="W80">
        <v>13.69830513882669</v>
      </c>
      <c r="X80">
        <v>35.587816925782263</v>
      </c>
      <c r="Y80">
        <v>0</v>
      </c>
      <c r="Z80">
        <v>5.7764211136363643</v>
      </c>
      <c r="AA80">
        <v>8.2952258295358643</v>
      </c>
      <c r="AB80">
        <v>11.6669440446765</v>
      </c>
      <c r="AC80">
        <v>8.5816689601984599</v>
      </c>
      <c r="AD80">
        <v>10.790639692021655</v>
      </c>
      <c r="AE80">
        <v>9.730630885425791</v>
      </c>
      <c r="AF80">
        <v>2.6201340139177809</v>
      </c>
      <c r="AG80">
        <v>11.951473206502124</v>
      </c>
      <c r="AH80">
        <v>34.532538391066971</v>
      </c>
      <c r="AI80">
        <v>4.8282322858245825</v>
      </c>
      <c r="AJ80">
        <v>0</v>
      </c>
      <c r="AK80">
        <v>20.321600197084319</v>
      </c>
      <c r="AL80">
        <v>0</v>
      </c>
      <c r="AM80">
        <v>4.6762245553672814</v>
      </c>
      <c r="AN80">
        <v>0.64420718925156084</v>
      </c>
      <c r="AO80">
        <v>0</v>
      </c>
      <c r="AP80">
        <v>1.7398387501242749</v>
      </c>
      <c r="AQ80">
        <v>13.245472841372713</v>
      </c>
      <c r="AR80">
        <v>10.430876098641306</v>
      </c>
      <c r="AS80">
        <v>9.6118158957086806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1028.099191262975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9.0100204942719575</v>
      </c>
      <c r="L81">
        <v>559.69403238098971</v>
      </c>
      <c r="M81">
        <v>27.159023042500802</v>
      </c>
      <c r="N81">
        <v>17.533442723262034</v>
      </c>
      <c r="O81">
        <v>0</v>
      </c>
      <c r="P81">
        <v>39.418676189765151</v>
      </c>
      <c r="Q81">
        <v>6.4497370247933894</v>
      </c>
      <c r="R81">
        <v>12.519460035168901</v>
      </c>
      <c r="S81">
        <v>7.7940679564237403</v>
      </c>
      <c r="T81">
        <v>0</v>
      </c>
      <c r="U81">
        <v>123.65130332291203</v>
      </c>
      <c r="V81">
        <v>6.1393620779220779</v>
      </c>
      <c r="W81">
        <v>13.69830513882669</v>
      </c>
      <c r="X81">
        <v>35.587816925782263</v>
      </c>
      <c r="Y81">
        <v>0</v>
      </c>
      <c r="Z81">
        <v>5.7764211136363643</v>
      </c>
      <c r="AA81">
        <v>8.2952258295358643</v>
      </c>
      <c r="AB81">
        <v>11.6669440446765</v>
      </c>
      <c r="AC81">
        <v>8.5816689601984599</v>
      </c>
      <c r="AD81">
        <v>10.790639692021655</v>
      </c>
      <c r="AE81">
        <v>9.730630885425791</v>
      </c>
      <c r="AF81">
        <v>4.9491421137563405</v>
      </c>
      <c r="AG81">
        <v>11.951473206502124</v>
      </c>
      <c r="AH81">
        <v>34.532538391066971</v>
      </c>
      <c r="AI81">
        <v>4.8282322858245825</v>
      </c>
      <c r="AJ81">
        <v>0</v>
      </c>
      <c r="AK81">
        <v>20.321600197084319</v>
      </c>
      <c r="AL81">
        <v>0</v>
      </c>
      <c r="AM81">
        <v>4.6762245553672814</v>
      </c>
      <c r="AN81">
        <v>0.64420718925156084</v>
      </c>
      <c r="AO81">
        <v>0</v>
      </c>
      <c r="AP81">
        <v>1.7398387501242749</v>
      </c>
      <c r="AQ81">
        <v>13.245472841372713</v>
      </c>
      <c r="AR81">
        <v>10.430876098641306</v>
      </c>
      <c r="AS81">
        <v>9.6118158957086806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1030.4281993628135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9.0100204942719575</v>
      </c>
      <c r="L82">
        <v>559.69403238098971</v>
      </c>
      <c r="M82">
        <v>27.159023042500802</v>
      </c>
      <c r="N82">
        <v>17.533442723262034</v>
      </c>
      <c r="O82">
        <v>0</v>
      </c>
      <c r="P82">
        <v>39.418676189765151</v>
      </c>
      <c r="Q82">
        <v>6.4497370247933894</v>
      </c>
      <c r="R82">
        <v>12.519460035168901</v>
      </c>
      <c r="S82">
        <v>7.7940679564237403</v>
      </c>
      <c r="T82">
        <v>0</v>
      </c>
      <c r="U82">
        <v>123.65130332291203</v>
      </c>
      <c r="V82">
        <v>6.1393620779220779</v>
      </c>
      <c r="W82">
        <v>13.69830513882669</v>
      </c>
      <c r="X82">
        <v>35.587816925782263</v>
      </c>
      <c r="Y82">
        <v>0</v>
      </c>
      <c r="Z82">
        <v>5.7764211136363643</v>
      </c>
      <c r="AA82">
        <v>8.2952258295358643</v>
      </c>
      <c r="AB82">
        <v>11.6669440446765</v>
      </c>
      <c r="AC82">
        <v>8.5816689601984599</v>
      </c>
      <c r="AD82">
        <v>8.0929798977853515</v>
      </c>
      <c r="AE82">
        <v>9.730630885425791</v>
      </c>
      <c r="AF82">
        <v>4.9491421137563405</v>
      </c>
      <c r="AG82">
        <v>11.951473206502124</v>
      </c>
      <c r="AH82">
        <v>34.532538391066971</v>
      </c>
      <c r="AI82">
        <v>4.8282322858245825</v>
      </c>
      <c r="AJ82">
        <v>0</v>
      </c>
      <c r="AK82">
        <v>20.321600197084319</v>
      </c>
      <c r="AL82">
        <v>0</v>
      </c>
      <c r="AM82">
        <v>4.6762245553672814</v>
      </c>
      <c r="AN82">
        <v>0.64420718925156084</v>
      </c>
      <c r="AO82">
        <v>0</v>
      </c>
      <c r="AP82">
        <v>1.7398387501242749</v>
      </c>
      <c r="AQ82">
        <v>13.245472841372713</v>
      </c>
      <c r="AR82">
        <v>10.430876098641306</v>
      </c>
      <c r="AS82">
        <v>9.6118158957086806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1027.7305395685773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9.0198670059291235</v>
      </c>
      <c r="L83">
        <v>559.69403238098971</v>
      </c>
      <c r="M83">
        <v>27.159023042500802</v>
      </c>
      <c r="N83">
        <v>17.533442723262034</v>
      </c>
      <c r="O83">
        <v>0</v>
      </c>
      <c r="P83">
        <v>39.418676189765151</v>
      </c>
      <c r="Q83">
        <v>6.4497370247933894</v>
      </c>
      <c r="R83">
        <v>12.519460035168901</v>
      </c>
      <c r="S83">
        <v>7.7940679564237403</v>
      </c>
      <c r="T83">
        <v>0</v>
      </c>
      <c r="U83">
        <v>123.65130332291203</v>
      </c>
      <c r="V83">
        <v>6.1393620779220779</v>
      </c>
      <c r="W83">
        <v>13.69830513882669</v>
      </c>
      <c r="X83">
        <v>35.587816925782263</v>
      </c>
      <c r="Y83">
        <v>0</v>
      </c>
      <c r="Z83">
        <v>5.7764211136363643</v>
      </c>
      <c r="AA83">
        <v>8.2952258295358643</v>
      </c>
      <c r="AB83">
        <v>11.6669440446765</v>
      </c>
      <c r="AC83">
        <v>8.5816689601984599</v>
      </c>
      <c r="AD83">
        <v>8.0929798977853515</v>
      </c>
      <c r="AE83">
        <v>9.730630885425791</v>
      </c>
      <c r="AF83">
        <v>4.9491421137563405</v>
      </c>
      <c r="AG83">
        <v>11.951473206502124</v>
      </c>
      <c r="AH83">
        <v>34.532538391066971</v>
      </c>
      <c r="AI83">
        <v>4.8282322858245825</v>
      </c>
      <c r="AJ83">
        <v>0</v>
      </c>
      <c r="AK83">
        <v>20.321600197084319</v>
      </c>
      <c r="AL83">
        <v>0</v>
      </c>
      <c r="AM83">
        <v>4.6762245553672814</v>
      </c>
      <c r="AN83">
        <v>0.64420718925156084</v>
      </c>
      <c r="AO83">
        <v>0</v>
      </c>
      <c r="AP83">
        <v>1.7398387501242749</v>
      </c>
      <c r="AQ83">
        <v>13.245472841372713</v>
      </c>
      <c r="AR83">
        <v>10.430876098641306</v>
      </c>
      <c r="AS83">
        <v>9.6118158957086806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1027.7403860802344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9.0198670059291235</v>
      </c>
      <c r="L84">
        <v>559.69403238098971</v>
      </c>
      <c r="M84">
        <v>27.159023042500802</v>
      </c>
      <c r="N84">
        <v>17.533442723262034</v>
      </c>
      <c r="O84">
        <v>0</v>
      </c>
      <c r="P84">
        <v>39.418676189765151</v>
      </c>
      <c r="Q84">
        <v>6.4497370247933894</v>
      </c>
      <c r="R84">
        <v>12.519460035168901</v>
      </c>
      <c r="S84">
        <v>7.7940679564237403</v>
      </c>
      <c r="T84">
        <v>0</v>
      </c>
      <c r="U84">
        <v>123.65130332291203</v>
      </c>
      <c r="V84">
        <v>6.1393620779220779</v>
      </c>
      <c r="W84">
        <v>13.69830513882669</v>
      </c>
      <c r="X84">
        <v>35.587816925782263</v>
      </c>
      <c r="Y84">
        <v>0</v>
      </c>
      <c r="Z84">
        <v>5.7764211136363643</v>
      </c>
      <c r="AA84">
        <v>8.2952258295358643</v>
      </c>
      <c r="AB84">
        <v>11.6669440446765</v>
      </c>
      <c r="AC84">
        <v>8.5816689601984599</v>
      </c>
      <c r="AD84">
        <v>8.0929798977853515</v>
      </c>
      <c r="AE84">
        <v>9.730630885425791</v>
      </c>
      <c r="AF84">
        <v>4.9491421137563405</v>
      </c>
      <c r="AG84">
        <v>11.951473206502124</v>
      </c>
      <c r="AH84">
        <v>24.046949601774571</v>
      </c>
      <c r="AI84">
        <v>4.8282322858245825</v>
      </c>
      <c r="AJ84">
        <v>0</v>
      </c>
      <c r="AK84">
        <v>20.321600197084319</v>
      </c>
      <c r="AL84">
        <v>0</v>
      </c>
      <c r="AM84">
        <v>4.6762245553672814</v>
      </c>
      <c r="AN84">
        <v>0.64420718925156084</v>
      </c>
      <c r="AO84">
        <v>0</v>
      </c>
      <c r="AP84">
        <v>1.7398387501242749</v>
      </c>
      <c r="AQ84">
        <v>13.245472841372713</v>
      </c>
      <c r="AR84">
        <v>10.430876098641306</v>
      </c>
      <c r="AS84">
        <v>9.6118158957086806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1017.254797290942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9.0198670059291235</v>
      </c>
      <c r="L85">
        <v>559.69403238098971</v>
      </c>
      <c r="M85">
        <v>27.159023042500802</v>
      </c>
      <c r="N85">
        <v>17.533442723262034</v>
      </c>
      <c r="O85">
        <v>0</v>
      </c>
      <c r="P85">
        <v>40.238159714285715</v>
      </c>
      <c r="Q85">
        <v>6.4497370247933894</v>
      </c>
      <c r="R85">
        <v>12.519460035168901</v>
      </c>
      <c r="S85">
        <v>7.7940679564237403</v>
      </c>
      <c r="T85">
        <v>0</v>
      </c>
      <c r="U85">
        <v>103.04108608485932</v>
      </c>
      <c r="V85">
        <v>6.1393620779220779</v>
      </c>
      <c r="W85">
        <v>13.69830513882669</v>
      </c>
      <c r="X85">
        <v>35.587816925782263</v>
      </c>
      <c r="Y85">
        <v>0</v>
      </c>
      <c r="Z85">
        <v>3.8509474090909088</v>
      </c>
      <c r="AA85">
        <v>8.2952258295358643</v>
      </c>
      <c r="AB85">
        <v>11.6669440446765</v>
      </c>
      <c r="AC85">
        <v>5.7153471701611966</v>
      </c>
      <c r="AD85">
        <v>4.6807285489344865</v>
      </c>
      <c r="AE85">
        <v>9.730630885425791</v>
      </c>
      <c r="AF85">
        <v>2.3290080998385601</v>
      </c>
      <c r="AG85">
        <v>11.951473206502124</v>
      </c>
      <c r="AH85">
        <v>16.776941697841174</v>
      </c>
      <c r="AI85">
        <v>0.93978378381212613</v>
      </c>
      <c r="AJ85">
        <v>0</v>
      </c>
      <c r="AK85">
        <v>20.321600197084319</v>
      </c>
      <c r="AL85">
        <v>0</v>
      </c>
      <c r="AM85">
        <v>4.6667778819698222</v>
      </c>
      <c r="AN85">
        <v>0.64420718925156084</v>
      </c>
      <c r="AO85">
        <v>0</v>
      </c>
      <c r="AP85">
        <v>0</v>
      </c>
      <c r="AQ85">
        <v>13.245472841372713</v>
      </c>
      <c r="AR85">
        <v>10.430876098641306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973.53831576960749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9.0198670059291235</v>
      </c>
      <c r="L86">
        <v>559.69403238098971</v>
      </c>
      <c r="M86">
        <v>27.159023042500802</v>
      </c>
      <c r="N86">
        <v>17.533442723262034</v>
      </c>
      <c r="O86">
        <v>0</v>
      </c>
      <c r="P86">
        <v>41.169665440180431</v>
      </c>
      <c r="Q86">
        <v>6.4497370247933894</v>
      </c>
      <c r="R86">
        <v>12.519460035168901</v>
      </c>
      <c r="S86">
        <v>7.7940679564237403</v>
      </c>
      <c r="T86">
        <v>0</v>
      </c>
      <c r="U86">
        <v>103.04108608485932</v>
      </c>
      <c r="V86">
        <v>6.1393620779220779</v>
      </c>
      <c r="W86">
        <v>13.69830513882669</v>
      </c>
      <c r="X86">
        <v>35.587816925782263</v>
      </c>
      <c r="Y86">
        <v>0</v>
      </c>
      <c r="Z86">
        <v>3.8509474090909088</v>
      </c>
      <c r="AA86">
        <v>8.2952258295358643</v>
      </c>
      <c r="AB86">
        <v>7.7779628630874651</v>
      </c>
      <c r="AC86">
        <v>5.7153471701611966</v>
      </c>
      <c r="AD86">
        <v>2.3403644032363529</v>
      </c>
      <c r="AE86">
        <v>4.8653155708590035</v>
      </c>
      <c r="AF86">
        <v>2.3290080998385601</v>
      </c>
      <c r="AG86">
        <v>11.951473206502124</v>
      </c>
      <c r="AH86">
        <v>11.18462788547189</v>
      </c>
      <c r="AI86">
        <v>0</v>
      </c>
      <c r="AJ86">
        <v>0</v>
      </c>
      <c r="AK86">
        <v>20.321600197084319</v>
      </c>
      <c r="AL86">
        <v>0</v>
      </c>
      <c r="AM86">
        <v>4.6667778819698222</v>
      </c>
      <c r="AN86">
        <v>0.64420718925156084</v>
      </c>
      <c r="AO86">
        <v>0</v>
      </c>
      <c r="AP86">
        <v>0</v>
      </c>
      <c r="AQ86">
        <v>13.245472841372713</v>
      </c>
      <c r="AR86">
        <v>10.430876098641306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956.84306325746695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9.0100204942719575</v>
      </c>
      <c r="L87">
        <v>559.69403238098971</v>
      </c>
      <c r="M87">
        <v>27.159023042500802</v>
      </c>
      <c r="N87">
        <v>17.533442723262034</v>
      </c>
      <c r="O87">
        <v>0</v>
      </c>
      <c r="P87">
        <v>41.236961849542816</v>
      </c>
      <c r="Q87">
        <v>6.4497370247933894</v>
      </c>
      <c r="R87">
        <v>12.519460035168901</v>
      </c>
      <c r="S87">
        <v>7.7940679564237403</v>
      </c>
      <c r="T87">
        <v>0</v>
      </c>
      <c r="U87">
        <v>103.04108608485932</v>
      </c>
      <c r="V87">
        <v>6.1393620779220779</v>
      </c>
      <c r="W87">
        <v>13.69830513882669</v>
      </c>
      <c r="X87">
        <v>35.587816925782263</v>
      </c>
      <c r="Y87">
        <v>0</v>
      </c>
      <c r="Z87">
        <v>3.8509474090909088</v>
      </c>
      <c r="AA87">
        <v>8.2952258295358643</v>
      </c>
      <c r="AB87">
        <v>7.7779628630874651</v>
      </c>
      <c r="AC87">
        <v>5.7153471701611966</v>
      </c>
      <c r="AD87">
        <v>0</v>
      </c>
      <c r="AE87">
        <v>4.8653155708590035</v>
      </c>
      <c r="AF87">
        <v>2.3290080998385601</v>
      </c>
      <c r="AG87">
        <v>11.951473206502124</v>
      </c>
      <c r="AH87">
        <v>5.592313812369281</v>
      </c>
      <c r="AI87">
        <v>0</v>
      </c>
      <c r="AJ87">
        <v>0</v>
      </c>
      <c r="AK87">
        <v>20.321600197084319</v>
      </c>
      <c r="AL87">
        <v>0</v>
      </c>
      <c r="AM87">
        <v>4.6667778819698222</v>
      </c>
      <c r="AN87">
        <v>0.64420718925156084</v>
      </c>
      <c r="AO87">
        <v>0</v>
      </c>
      <c r="AP87">
        <v>0</v>
      </c>
      <c r="AQ87">
        <v>13.245472841372713</v>
      </c>
      <c r="AR87">
        <v>10.430876098641306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948.96783467883336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9.0100204942719575</v>
      </c>
      <c r="L88">
        <v>559.69403238098971</v>
      </c>
      <c r="M88">
        <v>27.159023042500802</v>
      </c>
      <c r="N88">
        <v>17.533442723262034</v>
      </c>
      <c r="O88">
        <v>0</v>
      </c>
      <c r="P88">
        <v>41.236961849542816</v>
      </c>
      <c r="Q88">
        <v>6.4497370247933894</v>
      </c>
      <c r="R88">
        <v>12.519460035168901</v>
      </c>
      <c r="S88">
        <v>7.7940679564237403</v>
      </c>
      <c r="T88">
        <v>0</v>
      </c>
      <c r="U88">
        <v>103.04108608485932</v>
      </c>
      <c r="V88">
        <v>6.1393620779220779</v>
      </c>
      <c r="W88">
        <v>13.69830513882669</v>
      </c>
      <c r="X88">
        <v>35.587816925782263</v>
      </c>
      <c r="Y88">
        <v>0</v>
      </c>
      <c r="Z88">
        <v>3.8509474090909088</v>
      </c>
      <c r="AA88">
        <v>8.2952258295358643</v>
      </c>
      <c r="AB88">
        <v>7.7779628630874651</v>
      </c>
      <c r="AC88">
        <v>5.7153471701611966</v>
      </c>
      <c r="AD88">
        <v>0</v>
      </c>
      <c r="AE88">
        <v>4.8653155708590035</v>
      </c>
      <c r="AF88">
        <v>2.3290080998385601</v>
      </c>
      <c r="AG88">
        <v>11.951473206502124</v>
      </c>
      <c r="AH88">
        <v>5.592313812369281</v>
      </c>
      <c r="AI88">
        <v>0</v>
      </c>
      <c r="AJ88">
        <v>0</v>
      </c>
      <c r="AK88">
        <v>20.321600197084319</v>
      </c>
      <c r="AL88">
        <v>0</v>
      </c>
      <c r="AM88">
        <v>4.6667778819698222</v>
      </c>
      <c r="AN88">
        <v>0.64420718925156084</v>
      </c>
      <c r="AO88">
        <v>0</v>
      </c>
      <c r="AP88">
        <v>0</v>
      </c>
      <c r="AQ88">
        <v>13.245472841372713</v>
      </c>
      <c r="AR88">
        <v>10.430876098641306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948.96783467883336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9.0100204942719575</v>
      </c>
      <c r="L89">
        <v>559.69403238098971</v>
      </c>
      <c r="M89">
        <v>27.159023042500802</v>
      </c>
      <c r="N89">
        <v>17.533442723262034</v>
      </c>
      <c r="O89">
        <v>0</v>
      </c>
      <c r="P89">
        <v>41.236961849542816</v>
      </c>
      <c r="Q89">
        <v>6.4497370247933894</v>
      </c>
      <c r="R89">
        <v>12.519460035168901</v>
      </c>
      <c r="S89">
        <v>7.7940679564237403</v>
      </c>
      <c r="T89">
        <v>0</v>
      </c>
      <c r="U89">
        <v>103.04108608485932</v>
      </c>
      <c r="V89">
        <v>6.1393620779220779</v>
      </c>
      <c r="W89">
        <v>13.69830513882669</v>
      </c>
      <c r="X89">
        <v>35.587816925782263</v>
      </c>
      <c r="Y89">
        <v>0</v>
      </c>
      <c r="Z89">
        <v>3.8509474090909088</v>
      </c>
      <c r="AA89">
        <v>8.2952258295358643</v>
      </c>
      <c r="AB89">
        <v>7.7779628630874651</v>
      </c>
      <c r="AC89">
        <v>2.8576734570785116</v>
      </c>
      <c r="AD89">
        <v>0</v>
      </c>
      <c r="AE89">
        <v>4.8653155708590035</v>
      </c>
      <c r="AF89">
        <v>2.3290080998385601</v>
      </c>
      <c r="AG89">
        <v>11.951473206502124</v>
      </c>
      <c r="AH89">
        <v>5.592313812369281</v>
      </c>
      <c r="AI89">
        <v>0</v>
      </c>
      <c r="AJ89">
        <v>0</v>
      </c>
      <c r="AK89">
        <v>20.321600197084319</v>
      </c>
      <c r="AL89">
        <v>0</v>
      </c>
      <c r="AM89">
        <v>4.6667778819698222</v>
      </c>
      <c r="AN89">
        <v>0.64420718925156084</v>
      </c>
      <c r="AO89">
        <v>0</v>
      </c>
      <c r="AP89">
        <v>0</v>
      </c>
      <c r="AQ89">
        <v>13.245472841372713</v>
      </c>
      <c r="AR89">
        <v>10.430876098641306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946.11016096575065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9.0100204942719575</v>
      </c>
      <c r="L90">
        <v>559.69403238098971</v>
      </c>
      <c r="M90">
        <v>27.159023042500802</v>
      </c>
      <c r="N90">
        <v>17.533442723262034</v>
      </c>
      <c r="O90">
        <v>0</v>
      </c>
      <c r="P90">
        <v>41.236961849542816</v>
      </c>
      <c r="Q90">
        <v>6.4497370247933894</v>
      </c>
      <c r="R90">
        <v>12.519460035168901</v>
      </c>
      <c r="S90">
        <v>7.7940679564237403</v>
      </c>
      <c r="T90">
        <v>0</v>
      </c>
      <c r="U90">
        <v>103.04108608485932</v>
      </c>
      <c r="V90">
        <v>6.1393620779220779</v>
      </c>
      <c r="W90">
        <v>13.69830513882669</v>
      </c>
      <c r="X90">
        <v>35.587816925782263</v>
      </c>
      <c r="Y90">
        <v>0</v>
      </c>
      <c r="Z90">
        <v>3.8509474090909088</v>
      </c>
      <c r="AA90">
        <v>8.2952258295358643</v>
      </c>
      <c r="AB90">
        <v>7.7779628630874651</v>
      </c>
      <c r="AC90">
        <v>2.8576734570785116</v>
      </c>
      <c r="AD90">
        <v>0</v>
      </c>
      <c r="AE90">
        <v>4.8653155708590035</v>
      </c>
      <c r="AF90">
        <v>2.3290080998385601</v>
      </c>
      <c r="AG90">
        <v>11.951473206502124</v>
      </c>
      <c r="AH90">
        <v>5.592313812369281</v>
      </c>
      <c r="AI90">
        <v>0</v>
      </c>
      <c r="AJ90">
        <v>0</v>
      </c>
      <c r="AK90">
        <v>20.321600197084319</v>
      </c>
      <c r="AL90">
        <v>0</v>
      </c>
      <c r="AM90">
        <v>4.6667778819698222</v>
      </c>
      <c r="AN90">
        <v>0.64420718925156084</v>
      </c>
      <c r="AO90">
        <v>0</v>
      </c>
      <c r="AP90">
        <v>0</v>
      </c>
      <c r="AQ90">
        <v>13.245472841372713</v>
      </c>
      <c r="AR90">
        <v>10.430876098641306</v>
      </c>
      <c r="AS90">
        <v>9.6118158957086806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946.30398608673397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9.0100204942719575</v>
      </c>
      <c r="L91">
        <v>559.69403238098971</v>
      </c>
      <c r="M91">
        <v>27.159023042500802</v>
      </c>
      <c r="N91">
        <v>17.533442723262034</v>
      </c>
      <c r="O91">
        <v>0</v>
      </c>
      <c r="P91">
        <v>41.236961849542816</v>
      </c>
      <c r="Q91">
        <v>6.2071057492850334</v>
      </c>
      <c r="R91">
        <v>12.519460035168901</v>
      </c>
      <c r="S91">
        <v>7.7940679564237403</v>
      </c>
      <c r="T91">
        <v>0</v>
      </c>
      <c r="U91">
        <v>103.04108608485932</v>
      </c>
      <c r="V91">
        <v>6.1393620779220779</v>
      </c>
      <c r="W91">
        <v>13.69830513882669</v>
      </c>
      <c r="X91">
        <v>35.587816925782263</v>
      </c>
      <c r="Y91">
        <v>0</v>
      </c>
      <c r="Z91">
        <v>3.8509474090909088</v>
      </c>
      <c r="AA91">
        <v>4.1476129147679321</v>
      </c>
      <c r="AB91">
        <v>7.7779628630874651</v>
      </c>
      <c r="AC91">
        <v>2.8576734570785116</v>
      </c>
      <c r="AD91">
        <v>0</v>
      </c>
      <c r="AE91">
        <v>4.8653155708590035</v>
      </c>
      <c r="AF91">
        <v>2.3290080998385601</v>
      </c>
      <c r="AG91">
        <v>11.951473206502124</v>
      </c>
      <c r="AH91">
        <v>5.592313812369281</v>
      </c>
      <c r="AI91">
        <v>0</v>
      </c>
      <c r="AJ91">
        <v>0</v>
      </c>
      <c r="AK91">
        <v>20.321600197084319</v>
      </c>
      <c r="AL91">
        <v>0</v>
      </c>
      <c r="AM91">
        <v>4.6667778819698222</v>
      </c>
      <c r="AN91">
        <v>0.64420718925156084</v>
      </c>
      <c r="AO91">
        <v>0</v>
      </c>
      <c r="AP91">
        <v>0</v>
      </c>
      <c r="AQ91">
        <v>9.4876278473584321</v>
      </c>
      <c r="AR91">
        <v>10.430876098641306</v>
      </c>
      <c r="AS91">
        <v>9.6118158957086806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938.15589690244337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9.0100204942719575</v>
      </c>
      <c r="L92">
        <v>559.69403238098971</v>
      </c>
      <c r="M92">
        <v>27.159023042500802</v>
      </c>
      <c r="N92">
        <v>17.533442723262034</v>
      </c>
      <c r="O92">
        <v>0</v>
      </c>
      <c r="P92">
        <v>41.236961849542816</v>
      </c>
      <c r="Q92">
        <v>6.2071057492850334</v>
      </c>
      <c r="R92">
        <v>12.519460035168901</v>
      </c>
      <c r="S92">
        <v>7.7940679564237403</v>
      </c>
      <c r="T92">
        <v>0</v>
      </c>
      <c r="U92">
        <v>103.04108608485932</v>
      </c>
      <c r="V92">
        <v>6.1393620779220779</v>
      </c>
      <c r="W92">
        <v>13.69830513882669</v>
      </c>
      <c r="X92">
        <v>35.587816925782263</v>
      </c>
      <c r="Y92">
        <v>0</v>
      </c>
      <c r="Z92">
        <v>3.8509474090909088</v>
      </c>
      <c r="AA92">
        <v>4.1476129147679321</v>
      </c>
      <c r="AB92">
        <v>7.7779628630874651</v>
      </c>
      <c r="AC92">
        <v>0</v>
      </c>
      <c r="AD92">
        <v>0</v>
      </c>
      <c r="AE92">
        <v>4.8653155708590035</v>
      </c>
      <c r="AF92">
        <v>2.3290080998385601</v>
      </c>
      <c r="AG92">
        <v>11.951473206502124</v>
      </c>
      <c r="AH92">
        <v>5.592313812369281</v>
      </c>
      <c r="AI92">
        <v>0</v>
      </c>
      <c r="AJ92">
        <v>0</v>
      </c>
      <c r="AK92">
        <v>20.321600197084319</v>
      </c>
      <c r="AL92">
        <v>0</v>
      </c>
      <c r="AM92">
        <v>4.6667778819698222</v>
      </c>
      <c r="AN92">
        <v>0.64420718925156084</v>
      </c>
      <c r="AO92">
        <v>0</v>
      </c>
      <c r="AP92">
        <v>0</v>
      </c>
      <c r="AQ92">
        <v>9.4876278473584321</v>
      </c>
      <c r="AR92">
        <v>10.430876098641306</v>
      </c>
      <c r="AS92">
        <v>9.6118158957086806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935.2982234453649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9.0100204942719575</v>
      </c>
      <c r="L93">
        <v>559.69403238098971</v>
      </c>
      <c r="M93">
        <v>27.159023042500802</v>
      </c>
      <c r="N93">
        <v>17.533442723262034</v>
      </c>
      <c r="O93">
        <v>0</v>
      </c>
      <c r="P93">
        <v>41.236961849542816</v>
      </c>
      <c r="Q93">
        <v>6.2071057492850334</v>
      </c>
      <c r="R93">
        <v>12.519460035168901</v>
      </c>
      <c r="S93">
        <v>7.7940679564237403</v>
      </c>
      <c r="T93">
        <v>0</v>
      </c>
      <c r="U93">
        <v>103.04108608485932</v>
      </c>
      <c r="V93">
        <v>6.1393620779220779</v>
      </c>
      <c r="W93">
        <v>13.69830513882669</v>
      </c>
      <c r="X93">
        <v>35.587816925782263</v>
      </c>
      <c r="Y93">
        <v>0</v>
      </c>
      <c r="Z93">
        <v>3.8509474090909088</v>
      </c>
      <c r="AA93">
        <v>4.1476129147679321</v>
      </c>
      <c r="AB93">
        <v>7.7779628630874651</v>
      </c>
      <c r="AC93">
        <v>0</v>
      </c>
      <c r="AD93">
        <v>0</v>
      </c>
      <c r="AE93">
        <v>4.8653155708590035</v>
      </c>
      <c r="AF93">
        <v>2.3290080998385601</v>
      </c>
      <c r="AG93">
        <v>11.951473206502124</v>
      </c>
      <c r="AH93">
        <v>5.592313812369281</v>
      </c>
      <c r="AI93">
        <v>0</v>
      </c>
      <c r="AJ93">
        <v>0</v>
      </c>
      <c r="AK93">
        <v>20.321600197084319</v>
      </c>
      <c r="AL93">
        <v>0</v>
      </c>
      <c r="AM93">
        <v>4.6667778819698222</v>
      </c>
      <c r="AN93">
        <v>0.64420718925156084</v>
      </c>
      <c r="AO93">
        <v>0</v>
      </c>
      <c r="AP93">
        <v>0</v>
      </c>
      <c r="AQ93">
        <v>6.6227365419820536</v>
      </c>
      <c r="AR93">
        <v>10.430876098641306</v>
      </c>
      <c r="AS93">
        <v>9.6118158957086806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932.43333213998847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9.0100204942719575</v>
      </c>
      <c r="L94">
        <v>559.69403238098971</v>
      </c>
      <c r="M94">
        <v>27.159023042500802</v>
      </c>
      <c r="N94">
        <v>17.533442723262034</v>
      </c>
      <c r="O94">
        <v>0</v>
      </c>
      <c r="P94">
        <v>41.236961849542816</v>
      </c>
      <c r="Q94">
        <v>6.2071057492850334</v>
      </c>
      <c r="R94">
        <v>12.519460035168901</v>
      </c>
      <c r="S94">
        <v>7.7940679564237403</v>
      </c>
      <c r="T94">
        <v>0</v>
      </c>
      <c r="U94">
        <v>103.04108608485932</v>
      </c>
      <c r="V94">
        <v>6.1393620779220779</v>
      </c>
      <c r="W94">
        <v>13.69830513882669</v>
      </c>
      <c r="X94">
        <v>35.587816925782263</v>
      </c>
      <c r="Y94">
        <v>0</v>
      </c>
      <c r="Z94">
        <v>3.8509474090909088</v>
      </c>
      <c r="AA94">
        <v>4.1476129147679321</v>
      </c>
      <c r="AB94">
        <v>7.7779628630874651</v>
      </c>
      <c r="AC94">
        <v>0</v>
      </c>
      <c r="AD94">
        <v>0</v>
      </c>
      <c r="AE94">
        <v>0</v>
      </c>
      <c r="AF94">
        <v>2.3290080998385601</v>
      </c>
      <c r="AG94">
        <v>11.951473206502124</v>
      </c>
      <c r="AH94">
        <v>5.592313812369281</v>
      </c>
      <c r="AI94">
        <v>0</v>
      </c>
      <c r="AJ94">
        <v>0</v>
      </c>
      <c r="AK94">
        <v>20.321600197084319</v>
      </c>
      <c r="AL94">
        <v>0</v>
      </c>
      <c r="AM94">
        <v>4.6667778819698222</v>
      </c>
      <c r="AN94">
        <v>0.64420718925156084</v>
      </c>
      <c r="AO94">
        <v>0</v>
      </c>
      <c r="AP94">
        <v>0</v>
      </c>
      <c r="AQ94">
        <v>6.6227365419820536</v>
      </c>
      <c r="AR94">
        <v>10.430876098641306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927.37419144814612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9.0100204942719575</v>
      </c>
      <c r="L95">
        <v>559.69403238098971</v>
      </c>
      <c r="M95">
        <v>27.159023042500802</v>
      </c>
      <c r="N95">
        <v>17.533442723262034</v>
      </c>
      <c r="O95">
        <v>0</v>
      </c>
      <c r="P95">
        <v>41.236961849542816</v>
      </c>
      <c r="Q95">
        <v>6.2071057492850334</v>
      </c>
      <c r="R95">
        <v>12.519460035168901</v>
      </c>
      <c r="S95">
        <v>7.7940679564237403</v>
      </c>
      <c r="T95">
        <v>0</v>
      </c>
      <c r="U95">
        <v>103.04108608485932</v>
      </c>
      <c r="V95">
        <v>6.1393620779220779</v>
      </c>
      <c r="W95">
        <v>13.69830513882669</v>
      </c>
      <c r="X95">
        <v>35.587816925782263</v>
      </c>
      <c r="Y95">
        <v>0</v>
      </c>
      <c r="Z95">
        <v>3.8509474090909088</v>
      </c>
      <c r="AA95">
        <v>0</v>
      </c>
      <c r="AB95">
        <v>3.8889814315437325</v>
      </c>
      <c r="AC95">
        <v>0</v>
      </c>
      <c r="AD95">
        <v>0</v>
      </c>
      <c r="AE95">
        <v>0</v>
      </c>
      <c r="AF95">
        <v>2.3290080998385601</v>
      </c>
      <c r="AG95">
        <v>11.951473206502124</v>
      </c>
      <c r="AH95">
        <v>5.592313812369281</v>
      </c>
      <c r="AI95">
        <v>0</v>
      </c>
      <c r="AJ95">
        <v>0</v>
      </c>
      <c r="AK95">
        <v>20.321600197084319</v>
      </c>
      <c r="AL95">
        <v>0</v>
      </c>
      <c r="AM95">
        <v>4.6667778819698222</v>
      </c>
      <c r="AN95">
        <v>0.64420718925156084</v>
      </c>
      <c r="AO95">
        <v>0</v>
      </c>
      <c r="AP95">
        <v>0</v>
      </c>
      <c r="AQ95">
        <v>6.6227365419820536</v>
      </c>
      <c r="AR95">
        <v>10.430876098641306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919.33759710183438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9.0100204942719575</v>
      </c>
      <c r="L96">
        <v>559.69403238098971</v>
      </c>
      <c r="M96">
        <v>27.159023042500802</v>
      </c>
      <c r="N96">
        <v>17.533442723262034</v>
      </c>
      <c r="O96">
        <v>0</v>
      </c>
      <c r="P96">
        <v>41.236961849542816</v>
      </c>
      <c r="Q96">
        <v>6.2071057492850334</v>
      </c>
      <c r="R96">
        <v>12.519460035168901</v>
      </c>
      <c r="S96">
        <v>7.7940679564237403</v>
      </c>
      <c r="T96">
        <v>0</v>
      </c>
      <c r="U96">
        <v>103.04108608485932</v>
      </c>
      <c r="V96">
        <v>6.1393620779220779</v>
      </c>
      <c r="W96">
        <v>13.69830513882669</v>
      </c>
      <c r="X96">
        <v>35.587816925782263</v>
      </c>
      <c r="Y96">
        <v>0</v>
      </c>
      <c r="Z96">
        <v>3.8509474090909088</v>
      </c>
      <c r="AA96">
        <v>0</v>
      </c>
      <c r="AB96">
        <v>3.8889814315437325</v>
      </c>
      <c r="AC96">
        <v>0</v>
      </c>
      <c r="AD96">
        <v>0</v>
      </c>
      <c r="AE96">
        <v>0</v>
      </c>
      <c r="AF96">
        <v>2.3290080998385601</v>
      </c>
      <c r="AG96">
        <v>11.951473206502124</v>
      </c>
      <c r="AH96">
        <v>5.592313812369281</v>
      </c>
      <c r="AI96">
        <v>0</v>
      </c>
      <c r="AJ96">
        <v>0</v>
      </c>
      <c r="AK96">
        <v>20.321600197084319</v>
      </c>
      <c r="AL96">
        <v>0</v>
      </c>
      <c r="AM96">
        <v>4.6667778819698222</v>
      </c>
      <c r="AN96">
        <v>0.64420718925156084</v>
      </c>
      <c r="AO96">
        <v>0</v>
      </c>
      <c r="AP96">
        <v>0</v>
      </c>
      <c r="AQ96">
        <v>6.6227365419820536</v>
      </c>
      <c r="AR96">
        <v>10.430876098641306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919.33759710183438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9.0100204942719575</v>
      </c>
      <c r="L97">
        <v>559.69403238098971</v>
      </c>
      <c r="M97">
        <v>27.159023042500802</v>
      </c>
      <c r="N97">
        <v>17.533442723262034</v>
      </c>
      <c r="O97">
        <v>0</v>
      </c>
      <c r="P97">
        <v>41.236961849542816</v>
      </c>
      <c r="Q97">
        <v>6.2071057492850334</v>
      </c>
      <c r="R97">
        <v>12.519460035168901</v>
      </c>
      <c r="S97">
        <v>7.7940679564237403</v>
      </c>
      <c r="T97">
        <v>0</v>
      </c>
      <c r="U97">
        <v>103.04108608485932</v>
      </c>
      <c r="V97">
        <v>6.1393620779220779</v>
      </c>
      <c r="W97">
        <v>13.69830513882669</v>
      </c>
      <c r="X97">
        <v>35.587816925782263</v>
      </c>
      <c r="Y97">
        <v>0</v>
      </c>
      <c r="Z97">
        <v>3.8509474090909088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2.3290080998385601</v>
      </c>
      <c r="AG97">
        <v>11.951473206502124</v>
      </c>
      <c r="AH97">
        <v>5.592313812369281</v>
      </c>
      <c r="AI97">
        <v>0</v>
      </c>
      <c r="AJ97">
        <v>0</v>
      </c>
      <c r="AK97">
        <v>20.321600197084319</v>
      </c>
      <c r="AL97">
        <v>0</v>
      </c>
      <c r="AM97">
        <v>4.6667778819698222</v>
      </c>
      <c r="AN97">
        <v>0.64420718925156084</v>
      </c>
      <c r="AO97">
        <v>0</v>
      </c>
      <c r="AP97">
        <v>0</v>
      </c>
      <c r="AQ97">
        <v>6.6227365419820536</v>
      </c>
      <c r="AR97">
        <v>10.430876098641306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915.44861567029068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9.0100204942719575</v>
      </c>
      <c r="L98">
        <v>559.69403238098971</v>
      </c>
      <c r="M98">
        <v>27.159023042500802</v>
      </c>
      <c r="N98">
        <v>17.533442723262034</v>
      </c>
      <c r="O98">
        <v>0</v>
      </c>
      <c r="P98">
        <v>41.236961849542816</v>
      </c>
      <c r="Q98">
        <v>6.2071057492850334</v>
      </c>
      <c r="R98">
        <v>12.519460035168901</v>
      </c>
      <c r="S98">
        <v>7.7940679564237403</v>
      </c>
      <c r="T98">
        <v>0</v>
      </c>
      <c r="U98">
        <v>103.04108608485932</v>
      </c>
      <c r="V98">
        <v>6.1393620779220779</v>
      </c>
      <c r="W98">
        <v>13.69830513882669</v>
      </c>
      <c r="X98">
        <v>35.587816925782263</v>
      </c>
      <c r="Y98">
        <v>0</v>
      </c>
      <c r="Z98">
        <v>3.8509474090909088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2.3290080998385601</v>
      </c>
      <c r="AG98">
        <v>11.951473206502124</v>
      </c>
      <c r="AH98">
        <v>5.592313812369281</v>
      </c>
      <c r="AI98">
        <v>0</v>
      </c>
      <c r="AJ98">
        <v>0</v>
      </c>
      <c r="AK98">
        <v>20.321600197084319</v>
      </c>
      <c r="AL98">
        <v>0</v>
      </c>
      <c r="AM98">
        <v>4.6667778819698222</v>
      </c>
      <c r="AN98">
        <v>0.64420718925156084</v>
      </c>
      <c r="AO98">
        <v>0</v>
      </c>
      <c r="AP98">
        <v>0</v>
      </c>
      <c r="AQ98">
        <v>3.3113681496953302</v>
      </c>
      <c r="AR98">
        <v>10.430876098641306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912.137247278004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0.15830230968866205</v>
      </c>
      <c r="L99">
        <f t="shared" si="2"/>
        <v>10.55022972947036</v>
      </c>
      <c r="M99">
        <f t="shared" si="2"/>
        <v>0.65181655302002006</v>
      </c>
      <c r="N99">
        <f t="shared" si="2"/>
        <v>0.42080262535828816</v>
      </c>
      <c r="O99">
        <f t="shared" si="2"/>
        <v>0</v>
      </c>
      <c r="P99">
        <f t="shared" si="2"/>
        <v>0.98123827428387211</v>
      </c>
      <c r="Q99">
        <f t="shared" si="2"/>
        <v>0.13080031217956486</v>
      </c>
      <c r="R99">
        <f t="shared" si="2"/>
        <v>0.2606754228316478</v>
      </c>
      <c r="S99">
        <f t="shared" si="2"/>
        <v>0.16911356822792661</v>
      </c>
      <c r="T99">
        <f t="shared" si="2"/>
        <v>0</v>
      </c>
      <c r="U99">
        <f t="shared" si="2"/>
        <v>2.8954955194167002</v>
      </c>
      <c r="V99">
        <f t="shared" si="2"/>
        <v>0.13255695990292066</v>
      </c>
      <c r="W99">
        <f t="shared" si="2"/>
        <v>0.3218045344992661</v>
      </c>
      <c r="X99">
        <f t="shared" si="2"/>
        <v>0.8416628905044059</v>
      </c>
      <c r="Y99">
        <f t="shared" si="2"/>
        <v>0</v>
      </c>
      <c r="Z99">
        <f t="shared" si="2"/>
        <v>9.0978632539772758E-2</v>
      </c>
      <c r="AA99">
        <f t="shared" si="2"/>
        <v>0.12827117984071731</v>
      </c>
      <c r="AB99">
        <f t="shared" si="2"/>
        <v>0.10305800699857871</v>
      </c>
      <c r="AC99">
        <f t="shared" si="2"/>
        <v>6.2186830668081138E-2</v>
      </c>
      <c r="AD99">
        <f t="shared" si="2"/>
        <v>3.5098053776671231E-2</v>
      </c>
      <c r="AE99">
        <f t="shared" si="2"/>
        <v>0.12893086089779132</v>
      </c>
      <c r="AF99">
        <f t="shared" si="2"/>
        <v>8.9521245606725044E-2</v>
      </c>
      <c r="AG99">
        <f t="shared" si="2"/>
        <v>0.28683535695605089</v>
      </c>
      <c r="AH99">
        <f t="shared" si="2"/>
        <v>0.18594443732489527</v>
      </c>
      <c r="AI99">
        <f t="shared" si="2"/>
        <v>1.9318567925874996E-2</v>
      </c>
      <c r="AJ99">
        <f t="shared" si="2"/>
        <v>0</v>
      </c>
      <c r="AK99">
        <f t="shared" si="2"/>
        <v>0.48771840473002342</v>
      </c>
      <c r="AL99">
        <f t="shared" si="2"/>
        <v>0</v>
      </c>
      <c r="AM99">
        <f t="shared" si="2"/>
        <v>0.11203100918746833</v>
      </c>
      <c r="AN99">
        <f t="shared" si="2"/>
        <v>1.5460972542037443E-2</v>
      </c>
      <c r="AO99">
        <f t="shared" si="2"/>
        <v>0</v>
      </c>
      <c r="AP99">
        <f t="shared" si="2"/>
        <v>6.8364317372618059E-3</v>
      </c>
      <c r="AQ99">
        <f t="shared" si="2"/>
        <v>0.12836202584712147</v>
      </c>
      <c r="AR99">
        <f t="shared" si="2"/>
        <v>0.25152264858186135</v>
      </c>
      <c r="AS99">
        <f t="shared" si="2"/>
        <v>0.22477191634009144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19.871345280884658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2.7800063234268637</v>
      </c>
      <c r="L3">
        <v>9.1600659947647198</v>
      </c>
      <c r="M3">
        <v>2.5499082753452518</v>
      </c>
      <c r="N3">
        <v>1.4102769104278075</v>
      </c>
      <c r="O3">
        <v>3.1597558090388289</v>
      </c>
      <c r="P3">
        <v>5.199616916043226</v>
      </c>
      <c r="Q3">
        <v>0.39998369146005519</v>
      </c>
      <c r="R3">
        <v>1.269945227209625</v>
      </c>
      <c r="S3">
        <v>0.62952087340345597</v>
      </c>
      <c r="T3">
        <v>1.5620043636363636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1.6364974182717409</v>
      </c>
      <c r="AF3">
        <v>0.7568358048087761</v>
      </c>
      <c r="AG3">
        <v>4.6841000539015072</v>
      </c>
      <c r="AH3">
        <v>0</v>
      </c>
      <c r="AI3">
        <v>0</v>
      </c>
      <c r="AJ3">
        <v>0</v>
      </c>
      <c r="AK3">
        <v>0</v>
      </c>
      <c r="AL3">
        <v>0</v>
      </c>
      <c r="AM3">
        <v>1.5106130169608212</v>
      </c>
      <c r="AN3">
        <v>4.4594728392889048E-2</v>
      </c>
      <c r="AO3">
        <v>0</v>
      </c>
      <c r="AP3">
        <v>0</v>
      </c>
      <c r="AQ3">
        <v>0</v>
      </c>
      <c r="AR3">
        <v>0</v>
      </c>
      <c r="AS3">
        <v>3.0212258481007201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2.8784462155009449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45.361624941623823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2.7800063234268637</v>
      </c>
      <c r="L4">
        <v>9.1600659947647198</v>
      </c>
      <c r="M4">
        <v>2.5499082753452518</v>
      </c>
      <c r="N4">
        <v>1.4102769104278075</v>
      </c>
      <c r="O4">
        <v>3.1597558090388289</v>
      </c>
      <c r="P4">
        <v>5.199616916043226</v>
      </c>
      <c r="Q4">
        <v>0.39998369146005519</v>
      </c>
      <c r="R4">
        <v>1.269945227209625</v>
      </c>
      <c r="S4">
        <v>0.62952087340345597</v>
      </c>
      <c r="T4">
        <v>1.5620043636363636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1.6364974182717409</v>
      </c>
      <c r="AF4">
        <v>0.7568358048087761</v>
      </c>
      <c r="AG4">
        <v>4.6841000539015072</v>
      </c>
      <c r="AH4">
        <v>0</v>
      </c>
      <c r="AI4">
        <v>0</v>
      </c>
      <c r="AJ4">
        <v>0</v>
      </c>
      <c r="AK4">
        <v>0</v>
      </c>
      <c r="AL4">
        <v>0</v>
      </c>
      <c r="AM4">
        <v>1.5106130169608212</v>
      </c>
      <c r="AN4">
        <v>4.4594728392889048E-2</v>
      </c>
      <c r="AO4">
        <v>0</v>
      </c>
      <c r="AP4">
        <v>0</v>
      </c>
      <c r="AQ4">
        <v>0</v>
      </c>
      <c r="AR4">
        <v>0</v>
      </c>
      <c r="AS4">
        <v>3.0212258481007201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2.8784462155009449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45.361624941623823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2.7800063234268637</v>
      </c>
      <c r="L5">
        <v>9.1600659947647198</v>
      </c>
      <c r="M5">
        <v>2.5499082753452518</v>
      </c>
      <c r="N5">
        <v>1.4102769104278075</v>
      </c>
      <c r="O5">
        <v>3.1597558090388289</v>
      </c>
      <c r="P5">
        <v>5.199616916043226</v>
      </c>
      <c r="Q5">
        <v>0.39998369146005519</v>
      </c>
      <c r="R5">
        <v>1.269945227209625</v>
      </c>
      <c r="S5">
        <v>0.62952087340345597</v>
      </c>
      <c r="T5">
        <v>1.5620043636363636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1.6364974182717409</v>
      </c>
      <c r="AF5">
        <v>0.7568358048087761</v>
      </c>
      <c r="AG5">
        <v>4.6841000539015072</v>
      </c>
      <c r="AH5">
        <v>0</v>
      </c>
      <c r="AI5">
        <v>0</v>
      </c>
      <c r="AJ5">
        <v>0</v>
      </c>
      <c r="AK5">
        <v>0</v>
      </c>
      <c r="AL5">
        <v>0</v>
      </c>
      <c r="AM5">
        <v>1.5106130169608212</v>
      </c>
      <c r="AN5">
        <v>4.4594728392889048E-2</v>
      </c>
      <c r="AO5">
        <v>0</v>
      </c>
      <c r="AP5">
        <v>0</v>
      </c>
      <c r="AQ5">
        <v>0</v>
      </c>
      <c r="AR5">
        <v>0</v>
      </c>
      <c r="AS5">
        <v>3.0212258481007201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2.8784462155009449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45.361624941623823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2.7800063234268637</v>
      </c>
      <c r="L6">
        <v>9.1600659947647198</v>
      </c>
      <c r="M6">
        <v>2.5499082753452518</v>
      </c>
      <c r="N6">
        <v>1.4102769104278075</v>
      </c>
      <c r="O6">
        <v>3.1597558090388289</v>
      </c>
      <c r="P6">
        <v>5.199616916043226</v>
      </c>
      <c r="Q6">
        <v>0.39998369146005519</v>
      </c>
      <c r="R6">
        <v>1.269945227209625</v>
      </c>
      <c r="S6">
        <v>0.62952087340345597</v>
      </c>
      <c r="T6">
        <v>1.5620043636363636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1.6364974182717409</v>
      </c>
      <c r="AF6">
        <v>0.7568358048087761</v>
      </c>
      <c r="AG6">
        <v>4.6841000539015072</v>
      </c>
      <c r="AH6">
        <v>0</v>
      </c>
      <c r="AI6">
        <v>0</v>
      </c>
      <c r="AJ6">
        <v>0</v>
      </c>
      <c r="AK6">
        <v>0</v>
      </c>
      <c r="AL6">
        <v>0</v>
      </c>
      <c r="AM6">
        <v>1.5106130169608212</v>
      </c>
      <c r="AN6">
        <v>4.4594728392889048E-2</v>
      </c>
      <c r="AO6">
        <v>0</v>
      </c>
      <c r="AP6">
        <v>0</v>
      </c>
      <c r="AQ6">
        <v>0</v>
      </c>
      <c r="AR6">
        <v>0</v>
      </c>
      <c r="AS6">
        <v>3.0212258481007201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2.8784462155009449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45.361624941623823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2.7800072310805879</v>
      </c>
      <c r="L7">
        <v>9.1600659947647198</v>
      </c>
      <c r="M7">
        <v>2.5499082753452518</v>
      </c>
      <c r="N7">
        <v>1.4102769104278075</v>
      </c>
      <c r="O7">
        <v>3.1597558090388289</v>
      </c>
      <c r="P7">
        <v>5.199616916043226</v>
      </c>
      <c r="Q7">
        <v>0.39998369146005519</v>
      </c>
      <c r="R7">
        <v>1.269945227209625</v>
      </c>
      <c r="S7">
        <v>0.62952087340345597</v>
      </c>
      <c r="T7">
        <v>1.5620043636363636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1.6364974182717409</v>
      </c>
      <c r="AF7">
        <v>0.7568358048087761</v>
      </c>
      <c r="AG7">
        <v>4.6841000539015072</v>
      </c>
      <c r="AH7">
        <v>0</v>
      </c>
      <c r="AI7">
        <v>0</v>
      </c>
      <c r="AJ7">
        <v>0</v>
      </c>
      <c r="AK7">
        <v>0</v>
      </c>
      <c r="AL7">
        <v>0</v>
      </c>
      <c r="AM7">
        <v>1.5106130169608212</v>
      </c>
      <c r="AN7">
        <v>4.4594728392889048E-2</v>
      </c>
      <c r="AO7">
        <v>0</v>
      </c>
      <c r="AP7">
        <v>0</v>
      </c>
      <c r="AQ7">
        <v>0</v>
      </c>
      <c r="AR7">
        <v>0</v>
      </c>
      <c r="AS7">
        <v>3.0212258481007201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2.8784462155009449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45.361625849277551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2.7800072310805879</v>
      </c>
      <c r="L8">
        <v>9.1600659947647198</v>
      </c>
      <c r="M8">
        <v>2.5499082753452518</v>
      </c>
      <c r="N8">
        <v>1.4102769104278075</v>
      </c>
      <c r="O8">
        <v>3.1597558090388289</v>
      </c>
      <c r="P8">
        <v>5.199616916043226</v>
      </c>
      <c r="Q8">
        <v>0.39998369146005519</v>
      </c>
      <c r="R8">
        <v>1.269945227209625</v>
      </c>
      <c r="S8">
        <v>0.62952087340345597</v>
      </c>
      <c r="T8">
        <v>1.5620043636363636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1.6364974182717409</v>
      </c>
      <c r="AF8">
        <v>0.7568358048087761</v>
      </c>
      <c r="AG8">
        <v>4.6841000539015072</v>
      </c>
      <c r="AH8">
        <v>0</v>
      </c>
      <c r="AI8">
        <v>0</v>
      </c>
      <c r="AJ8">
        <v>0</v>
      </c>
      <c r="AK8">
        <v>0</v>
      </c>
      <c r="AL8">
        <v>0</v>
      </c>
      <c r="AM8">
        <v>1.5106130169608212</v>
      </c>
      <c r="AN8">
        <v>4.4594728392889048E-2</v>
      </c>
      <c r="AO8">
        <v>0</v>
      </c>
      <c r="AP8">
        <v>0</v>
      </c>
      <c r="AQ8">
        <v>0</v>
      </c>
      <c r="AR8">
        <v>0</v>
      </c>
      <c r="AS8">
        <v>3.0212258481007201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2.8784462155009449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45.361625849277551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2.7800212872288723</v>
      </c>
      <c r="L9">
        <v>9.1600659947647198</v>
      </c>
      <c r="M9">
        <v>2.5499082753452518</v>
      </c>
      <c r="N9">
        <v>1.4102769104278075</v>
      </c>
      <c r="O9">
        <v>3.1597558090388289</v>
      </c>
      <c r="P9">
        <v>5.199616916043226</v>
      </c>
      <c r="Q9">
        <v>0.39998369146005519</v>
      </c>
      <c r="R9">
        <v>1.269945227209625</v>
      </c>
      <c r="S9">
        <v>0.62952087340345597</v>
      </c>
      <c r="T9">
        <v>1.5620043636363636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1.6364974182717409</v>
      </c>
      <c r="AF9">
        <v>1.5136716096175522</v>
      </c>
      <c r="AG9">
        <v>4.6841000539015072</v>
      </c>
      <c r="AH9">
        <v>0</v>
      </c>
      <c r="AI9">
        <v>0</v>
      </c>
      <c r="AJ9">
        <v>0</v>
      </c>
      <c r="AK9">
        <v>0</v>
      </c>
      <c r="AL9">
        <v>0</v>
      </c>
      <c r="AM9">
        <v>1.5106130169608212</v>
      </c>
      <c r="AN9">
        <v>4.4594728392889048E-2</v>
      </c>
      <c r="AO9">
        <v>0</v>
      </c>
      <c r="AP9">
        <v>0</v>
      </c>
      <c r="AQ9">
        <v>0</v>
      </c>
      <c r="AR9">
        <v>0</v>
      </c>
      <c r="AS9">
        <v>3.0212258481007201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2.8784462155009449</v>
      </c>
      <c r="AZ9">
        <v>0</v>
      </c>
      <c r="BA9">
        <v>0</v>
      </c>
      <c r="BB9">
        <v>2.7082274709302325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46.118475710234605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2.7800233059141162</v>
      </c>
      <c r="L10">
        <v>9.1600659947647198</v>
      </c>
      <c r="M10">
        <v>2.5499082753452518</v>
      </c>
      <c r="N10">
        <v>1.4102769104278075</v>
      </c>
      <c r="O10">
        <v>3.1597558090388289</v>
      </c>
      <c r="P10">
        <v>5.199616916043226</v>
      </c>
      <c r="Q10">
        <v>0.39998369146005519</v>
      </c>
      <c r="R10">
        <v>1.269945227209625</v>
      </c>
      <c r="S10">
        <v>0.62952087340345597</v>
      </c>
      <c r="T10">
        <v>1.5620043636363636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1.6364974182717409</v>
      </c>
      <c r="AF10">
        <v>1.5136716096175522</v>
      </c>
      <c r="AG10">
        <v>4.6841000539015072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1.5106130169608212</v>
      </c>
      <c r="AN10">
        <v>4.4594728392889048E-2</v>
      </c>
      <c r="AO10">
        <v>0</v>
      </c>
      <c r="AP10">
        <v>0</v>
      </c>
      <c r="AQ10">
        <v>0</v>
      </c>
      <c r="AR10">
        <v>0</v>
      </c>
      <c r="AS10">
        <v>3.0212258481007201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2.8784462155009449</v>
      </c>
      <c r="AZ10">
        <v>0</v>
      </c>
      <c r="BA10">
        <v>0</v>
      </c>
      <c r="BB10">
        <v>2.7082274709302325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46.118477728919849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2.7800144323963956</v>
      </c>
      <c r="L11">
        <v>9.1597900750398384</v>
      </c>
      <c r="M11">
        <v>2.5499082753452518</v>
      </c>
      <c r="N11">
        <v>1.4102769104278075</v>
      </c>
      <c r="O11">
        <v>3.1597558090388289</v>
      </c>
      <c r="P11">
        <v>5.199616916043226</v>
      </c>
      <c r="Q11">
        <v>0.39998369146005519</v>
      </c>
      <c r="R11">
        <v>1.269945227209625</v>
      </c>
      <c r="S11">
        <v>0.62952087340345597</v>
      </c>
      <c r="T11">
        <v>1.5620043636363636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1.6364974182717409</v>
      </c>
      <c r="AF11">
        <v>1.5136716096175522</v>
      </c>
      <c r="AG11">
        <v>4.6841000539015072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1.5106130169608212</v>
      </c>
      <c r="AN11">
        <v>4.4594728392889048E-2</v>
      </c>
      <c r="AO11">
        <v>0</v>
      </c>
      <c r="AP11">
        <v>0</v>
      </c>
      <c r="AQ11">
        <v>0</v>
      </c>
      <c r="AR11">
        <v>0</v>
      </c>
      <c r="AS11">
        <v>3.0212258481007201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2.8784462155009449</v>
      </c>
      <c r="AZ11">
        <v>0</v>
      </c>
      <c r="BA11">
        <v>0</v>
      </c>
      <c r="BB11">
        <v>2.7082274709302325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46.11819293567725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2.7799891735297728</v>
      </c>
      <c r="L12">
        <v>9.1597900750398384</v>
      </c>
      <c r="M12">
        <v>2.5499082753452518</v>
      </c>
      <c r="N12">
        <v>1.4102769104278075</v>
      </c>
      <c r="O12">
        <v>3.1597558090388289</v>
      </c>
      <c r="P12">
        <v>5.199616916043226</v>
      </c>
      <c r="Q12">
        <v>0.39998369146005519</v>
      </c>
      <c r="R12">
        <v>1.269945227209625</v>
      </c>
      <c r="S12">
        <v>0.62952087340345597</v>
      </c>
      <c r="T12">
        <v>1.5620043636363636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1.6364974182717409</v>
      </c>
      <c r="AF12">
        <v>1.5136716096175522</v>
      </c>
      <c r="AG12">
        <v>4.6841000539015072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1.5106130169608212</v>
      </c>
      <c r="AN12">
        <v>4.4594728392889048E-2</v>
      </c>
      <c r="AO12">
        <v>0</v>
      </c>
      <c r="AP12">
        <v>0</v>
      </c>
      <c r="AQ12">
        <v>0</v>
      </c>
      <c r="AR12">
        <v>0</v>
      </c>
      <c r="AS12">
        <v>3.0212258481007201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2.8784462155009449</v>
      </c>
      <c r="AZ12">
        <v>0</v>
      </c>
      <c r="BA12">
        <v>0</v>
      </c>
      <c r="BB12">
        <v>2.7082274709302325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46.118167676810629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2.7799791057515919</v>
      </c>
      <c r="L13">
        <v>9.1597900750398384</v>
      </c>
      <c r="M13">
        <v>2.5499082753452518</v>
      </c>
      <c r="N13">
        <v>1.4102769104278075</v>
      </c>
      <c r="O13">
        <v>3.1597558090388289</v>
      </c>
      <c r="P13">
        <v>5.199616916043226</v>
      </c>
      <c r="Q13">
        <v>0.39998369146005519</v>
      </c>
      <c r="R13">
        <v>1.269945227209625</v>
      </c>
      <c r="S13">
        <v>0.62952087340345597</v>
      </c>
      <c r="T13">
        <v>1.5620043636363636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1.6364974182717409</v>
      </c>
      <c r="AF13">
        <v>1.5136716096175522</v>
      </c>
      <c r="AG13">
        <v>4.6841000539015072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1.5106130169608212</v>
      </c>
      <c r="AN13">
        <v>4.4594728392889048E-2</v>
      </c>
      <c r="AO13">
        <v>0</v>
      </c>
      <c r="AP13">
        <v>0</v>
      </c>
      <c r="AQ13">
        <v>0</v>
      </c>
      <c r="AR13">
        <v>0</v>
      </c>
      <c r="AS13">
        <v>3.0212258481007201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2.8784462155009449</v>
      </c>
      <c r="AZ13">
        <v>0</v>
      </c>
      <c r="BA13">
        <v>0</v>
      </c>
      <c r="BB13">
        <v>2.7082274709302325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46.118157609032444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2.7800363970857096</v>
      </c>
      <c r="L14">
        <v>9.4402331482366133</v>
      </c>
      <c r="M14">
        <v>2.5499082753452518</v>
      </c>
      <c r="N14">
        <v>1.4102769104278075</v>
      </c>
      <c r="O14">
        <v>3.1597558090388289</v>
      </c>
      <c r="P14">
        <v>5.199616916043226</v>
      </c>
      <c r="Q14">
        <v>0.40029815336463231</v>
      </c>
      <c r="R14">
        <v>1.269945227209625</v>
      </c>
      <c r="S14">
        <v>0.62977162166737199</v>
      </c>
      <c r="T14">
        <v>1.5620043636363636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1.6364974182717409</v>
      </c>
      <c r="AF14">
        <v>1.5136716096175522</v>
      </c>
      <c r="AG14">
        <v>4.6841000539015072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1.5106130169608212</v>
      </c>
      <c r="AN14">
        <v>4.4594728392889048E-2</v>
      </c>
      <c r="AO14">
        <v>0</v>
      </c>
      <c r="AP14">
        <v>0</v>
      </c>
      <c r="AQ14">
        <v>0</v>
      </c>
      <c r="AR14">
        <v>0</v>
      </c>
      <c r="AS14">
        <v>3.0212258481007201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2.8784462155009449</v>
      </c>
      <c r="AZ14">
        <v>0</v>
      </c>
      <c r="BA14">
        <v>0</v>
      </c>
      <c r="BB14">
        <v>2.7082274709302325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46.399223183731827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2.7799987698107023</v>
      </c>
      <c r="L15">
        <v>9.159916124686891</v>
      </c>
      <c r="M15">
        <v>2.5499082753452518</v>
      </c>
      <c r="N15">
        <v>1.4102769104278075</v>
      </c>
      <c r="O15">
        <v>3.1597558090388289</v>
      </c>
      <c r="P15">
        <v>5.199616916043226</v>
      </c>
      <c r="Q15">
        <v>0.40029815336463231</v>
      </c>
      <c r="R15">
        <v>1.2697918932569643</v>
      </c>
      <c r="S15">
        <v>0.62977162166737199</v>
      </c>
      <c r="T15">
        <v>1.5620043636363636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0.96834160003637537</v>
      </c>
      <c r="AD15">
        <v>0</v>
      </c>
      <c r="AE15">
        <v>1.6364974182717409</v>
      </c>
      <c r="AF15">
        <v>1.5136716096175522</v>
      </c>
      <c r="AG15">
        <v>4.6841000539015072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1.5106130169608212</v>
      </c>
      <c r="AN15">
        <v>4.4594728392889048E-2</v>
      </c>
      <c r="AO15">
        <v>0</v>
      </c>
      <c r="AP15">
        <v>0</v>
      </c>
      <c r="AQ15">
        <v>1.4295787604305916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2.8784462155009449</v>
      </c>
      <c r="AZ15">
        <v>0</v>
      </c>
      <c r="BA15">
        <v>0</v>
      </c>
      <c r="BB15">
        <v>2.7082274709302325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48.51663555942141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2.7799987698107023</v>
      </c>
      <c r="L16">
        <v>9.1599452061058191</v>
      </c>
      <c r="M16">
        <v>2.5499082753452518</v>
      </c>
      <c r="N16">
        <v>1.4102769104278075</v>
      </c>
      <c r="O16">
        <v>3.1597558090388289</v>
      </c>
      <c r="P16">
        <v>5.199616916043226</v>
      </c>
      <c r="Q16">
        <v>0.39998369146005519</v>
      </c>
      <c r="R16">
        <v>1.2599209676367871</v>
      </c>
      <c r="S16">
        <v>0.62952087340345597</v>
      </c>
      <c r="T16">
        <v>1.5620043636363636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0.96834160003637537</v>
      </c>
      <c r="AD16">
        <v>0</v>
      </c>
      <c r="AE16">
        <v>1.6364974182717409</v>
      </c>
      <c r="AF16">
        <v>1.5136716096175522</v>
      </c>
      <c r="AG16">
        <v>4.6841000539015072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1.5106130169608212</v>
      </c>
      <c r="AN16">
        <v>4.4594728392889048E-2</v>
      </c>
      <c r="AO16">
        <v>0</v>
      </c>
      <c r="AP16">
        <v>0</v>
      </c>
      <c r="AQ16">
        <v>1.4295787604305916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2.8784462155009449</v>
      </c>
      <c r="AZ16">
        <v>0</v>
      </c>
      <c r="BA16">
        <v>0</v>
      </c>
      <c r="BB16">
        <v>2.7082274709302325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48.506228505051666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2.7799987698107023</v>
      </c>
      <c r="L17">
        <v>9.1599020727880429</v>
      </c>
      <c r="M17">
        <v>2.5499082753452518</v>
      </c>
      <c r="N17">
        <v>1.4102769104278075</v>
      </c>
      <c r="O17">
        <v>3.1597558090388289</v>
      </c>
      <c r="P17">
        <v>5.199616916043226</v>
      </c>
      <c r="Q17">
        <v>0.39998369146005519</v>
      </c>
      <c r="R17">
        <v>1.269945227209625</v>
      </c>
      <c r="S17">
        <v>0.62952087340345597</v>
      </c>
      <c r="T17">
        <v>1.5620043636363636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0.96834160003637537</v>
      </c>
      <c r="AD17">
        <v>0</v>
      </c>
      <c r="AE17">
        <v>1.6364974182717409</v>
      </c>
      <c r="AF17">
        <v>1.5136716096175522</v>
      </c>
      <c r="AG17">
        <v>4.6841000539015072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1.5106130169608212</v>
      </c>
      <c r="AN17">
        <v>4.4594728392889048E-2</v>
      </c>
      <c r="AO17">
        <v>0</v>
      </c>
      <c r="AP17">
        <v>0</v>
      </c>
      <c r="AQ17">
        <v>2.8591574112014775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2.8784462155009449</v>
      </c>
      <c r="AZ17">
        <v>0</v>
      </c>
      <c r="BA17">
        <v>0</v>
      </c>
      <c r="BB17">
        <v>2.7082274709302325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49.945788282077615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2.7799987698107023</v>
      </c>
      <c r="L18">
        <v>9.1599020727880429</v>
      </c>
      <c r="M18">
        <v>2.5499082753452518</v>
      </c>
      <c r="N18">
        <v>1.4102769104278075</v>
      </c>
      <c r="O18">
        <v>3.1597558090388289</v>
      </c>
      <c r="P18">
        <v>5.199616916043226</v>
      </c>
      <c r="Q18">
        <v>0.39998369146005519</v>
      </c>
      <c r="R18">
        <v>1.269945227209625</v>
      </c>
      <c r="S18">
        <v>0.62952087340345597</v>
      </c>
      <c r="T18">
        <v>1.5620043636363636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0.96834160003637537</v>
      </c>
      <c r="AD18">
        <v>0</v>
      </c>
      <c r="AE18">
        <v>1.6364974182717409</v>
      </c>
      <c r="AF18">
        <v>1.5136716096175522</v>
      </c>
      <c r="AG18">
        <v>4.6841000539015072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1.5106130169608212</v>
      </c>
      <c r="AN18">
        <v>4.4594728392889048E-2</v>
      </c>
      <c r="AO18">
        <v>0</v>
      </c>
      <c r="AP18">
        <v>0</v>
      </c>
      <c r="AQ18">
        <v>4.4905590490069933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2.8784462155009449</v>
      </c>
      <c r="AZ18">
        <v>0</v>
      </c>
      <c r="BA18">
        <v>0</v>
      </c>
      <c r="BB18">
        <v>2.7082274709302325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51.577189919883125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2.7799987698107023</v>
      </c>
      <c r="L19">
        <v>9.1599452061058191</v>
      </c>
      <c r="M19">
        <v>2.5499082753452518</v>
      </c>
      <c r="N19">
        <v>1.4102769104278075</v>
      </c>
      <c r="O19">
        <v>3.1597558090388289</v>
      </c>
      <c r="P19">
        <v>5.199616916043226</v>
      </c>
      <c r="Q19">
        <v>0.39998369146005519</v>
      </c>
      <c r="R19">
        <v>1.269945227209625</v>
      </c>
      <c r="S19">
        <v>0.62952087340345597</v>
      </c>
      <c r="T19">
        <v>1.5620043636363636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0.96834160003637537</v>
      </c>
      <c r="AD19">
        <v>0</v>
      </c>
      <c r="AE19">
        <v>1.6364974182717409</v>
      </c>
      <c r="AF19">
        <v>1.5136716096175522</v>
      </c>
      <c r="AG19">
        <v>4.6841000539015072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1.5106130169608212</v>
      </c>
      <c r="AN19">
        <v>4.4594728392889048E-2</v>
      </c>
      <c r="AO19">
        <v>0</v>
      </c>
      <c r="AP19">
        <v>0</v>
      </c>
      <c r="AQ19">
        <v>4.4905590490069933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2.8784462155009449</v>
      </c>
      <c r="AZ19">
        <v>0</v>
      </c>
      <c r="BA19">
        <v>0</v>
      </c>
      <c r="BB19">
        <v>2.7082274709302325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53.087846515102669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2.7799987698107023</v>
      </c>
      <c r="L20">
        <v>9.1599452061058191</v>
      </c>
      <c r="M20">
        <v>2.5499082753452518</v>
      </c>
      <c r="N20">
        <v>1.4102769104278075</v>
      </c>
      <c r="O20">
        <v>3.1597558090388289</v>
      </c>
      <c r="P20">
        <v>5.199616916043226</v>
      </c>
      <c r="Q20">
        <v>0.39998369146005519</v>
      </c>
      <c r="R20">
        <v>1.269945227209625</v>
      </c>
      <c r="S20">
        <v>0.62952087340345597</v>
      </c>
      <c r="T20">
        <v>1.5620043636363636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1.6364974182717409</v>
      </c>
      <c r="AF20">
        <v>1.5136716096175522</v>
      </c>
      <c r="AG20">
        <v>4.6841000539015072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1.5106130169608212</v>
      </c>
      <c r="AN20">
        <v>4.4594728392889048E-2</v>
      </c>
      <c r="AO20">
        <v>0</v>
      </c>
      <c r="AP20">
        <v>0</v>
      </c>
      <c r="AQ20">
        <v>5.8865006814850487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2.8784462155009449</v>
      </c>
      <c r="AZ20">
        <v>0</v>
      </c>
      <c r="BA20">
        <v>0</v>
      </c>
      <c r="BB20">
        <v>2.7082274709302325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54.483788147580718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2.7799987698107023</v>
      </c>
      <c r="L21">
        <v>9.1599452061058191</v>
      </c>
      <c r="M21">
        <v>2.5499082753452518</v>
      </c>
      <c r="N21">
        <v>1.4102769104278075</v>
      </c>
      <c r="O21">
        <v>3.1597558090388289</v>
      </c>
      <c r="P21">
        <v>5.199616916043226</v>
      </c>
      <c r="Q21">
        <v>0.40029815336463231</v>
      </c>
      <c r="R21">
        <v>1.2697918932569643</v>
      </c>
      <c r="S21">
        <v>0.62952087340345597</v>
      </c>
      <c r="T21">
        <v>1.5620043636363636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1.6364974182717409</v>
      </c>
      <c r="AF21">
        <v>1.5136716096175522</v>
      </c>
      <c r="AG21">
        <v>4.6841000539015072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1.5106130169608212</v>
      </c>
      <c r="AN21">
        <v>4.4594728392889048E-2</v>
      </c>
      <c r="AO21">
        <v>0</v>
      </c>
      <c r="AP21">
        <v>0</v>
      </c>
      <c r="AQ21">
        <v>5.8865006814850487</v>
      </c>
      <c r="AR21">
        <v>0</v>
      </c>
      <c r="AS21">
        <v>3.0212258481007201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2.8784462155009449</v>
      </c>
      <c r="AZ21">
        <v>0</v>
      </c>
      <c r="BA21">
        <v>0</v>
      </c>
      <c r="BB21">
        <v>2.7082274709302325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54.483949275532638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2.7799987698107023</v>
      </c>
      <c r="L22">
        <v>9.159789480021761</v>
      </c>
      <c r="M22">
        <v>2.5499082753452518</v>
      </c>
      <c r="N22">
        <v>1.4102769104278075</v>
      </c>
      <c r="O22">
        <v>3.1597558090388289</v>
      </c>
      <c r="P22">
        <v>5.199616916043226</v>
      </c>
      <c r="Q22">
        <v>0.40029815336463231</v>
      </c>
      <c r="R22">
        <v>1.2697918932569643</v>
      </c>
      <c r="S22">
        <v>0.62977162166737199</v>
      </c>
      <c r="T22">
        <v>1.5620043636363636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1.6364974182717409</v>
      </c>
      <c r="AF22">
        <v>1.5136716096175522</v>
      </c>
      <c r="AG22">
        <v>4.6841000539015072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1.5106130169608212</v>
      </c>
      <c r="AN22">
        <v>4.4594728392889048E-2</v>
      </c>
      <c r="AO22">
        <v>0</v>
      </c>
      <c r="AP22">
        <v>0</v>
      </c>
      <c r="AQ22">
        <v>5.9874121750023646</v>
      </c>
      <c r="AR22">
        <v>0</v>
      </c>
      <c r="AS22">
        <v>3.0212258481007201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2.8784462155009449</v>
      </c>
      <c r="AZ22">
        <v>0</v>
      </c>
      <c r="BA22">
        <v>0</v>
      </c>
      <c r="BB22">
        <v>2.7082274709302325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54.58495579122981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2.7799987698107023</v>
      </c>
      <c r="L23">
        <v>9.1599901010057785</v>
      </c>
      <c r="M23">
        <v>2.5499082753452518</v>
      </c>
      <c r="N23">
        <v>1.4102769104278075</v>
      </c>
      <c r="O23">
        <v>3.1597558090388289</v>
      </c>
      <c r="P23">
        <v>5.199616916043226</v>
      </c>
      <c r="Q23">
        <v>0.40029815336463231</v>
      </c>
      <c r="R23">
        <v>1.2697918932569643</v>
      </c>
      <c r="S23">
        <v>0.62977162166737199</v>
      </c>
      <c r="T23">
        <v>1.5620043636363636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3.0212269238035261</v>
      </c>
      <c r="AC23">
        <v>0.96834160003637537</v>
      </c>
      <c r="AD23">
        <v>0</v>
      </c>
      <c r="AE23">
        <v>1.6364974182717409</v>
      </c>
      <c r="AF23">
        <v>2.0182287370276901</v>
      </c>
      <c r="AG23">
        <v>4.6841000539015072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1.5106130169608212</v>
      </c>
      <c r="AN23">
        <v>4.4594728392889048E-2</v>
      </c>
      <c r="AO23">
        <v>0</v>
      </c>
      <c r="AP23">
        <v>0</v>
      </c>
      <c r="AQ23">
        <v>5.9874121750023646</v>
      </c>
      <c r="AR23">
        <v>0</v>
      </c>
      <c r="AS23">
        <v>3.0212258481007201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2.8784462155009449</v>
      </c>
      <c r="AZ23">
        <v>0</v>
      </c>
      <c r="BA23">
        <v>0</v>
      </c>
      <c r="BB23">
        <v>2.7082274709302325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56.600327001525727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2.7800169221961166</v>
      </c>
      <c r="L24">
        <v>9.159934523870648</v>
      </c>
      <c r="M24">
        <v>2.5499082753452518</v>
      </c>
      <c r="N24">
        <v>1.4102769104278075</v>
      </c>
      <c r="O24">
        <v>3.1597558090388289</v>
      </c>
      <c r="P24">
        <v>5.199616916043226</v>
      </c>
      <c r="Q24">
        <v>0.39998369146005519</v>
      </c>
      <c r="R24">
        <v>1.2697533755205921</v>
      </c>
      <c r="S24">
        <v>0.62952087340345597</v>
      </c>
      <c r="T24">
        <v>1.5620043636363636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3.0212269238035261</v>
      </c>
      <c r="AC24">
        <v>1.9366832868214623</v>
      </c>
      <c r="AD24">
        <v>0</v>
      </c>
      <c r="AE24">
        <v>1.6364974182717409</v>
      </c>
      <c r="AF24">
        <v>2.0182287370276901</v>
      </c>
      <c r="AG24">
        <v>4.6841000539015072</v>
      </c>
      <c r="AH24">
        <v>1.686953898046855</v>
      </c>
      <c r="AI24">
        <v>0</v>
      </c>
      <c r="AJ24">
        <v>0</v>
      </c>
      <c r="AK24">
        <v>0</v>
      </c>
      <c r="AL24">
        <v>0</v>
      </c>
      <c r="AM24">
        <v>1.5106130169608212</v>
      </c>
      <c r="AN24">
        <v>4.4594728392889048E-2</v>
      </c>
      <c r="AO24">
        <v>0</v>
      </c>
      <c r="AP24">
        <v>0</v>
      </c>
      <c r="AQ24">
        <v>5.9874121750023646</v>
      </c>
      <c r="AR24">
        <v>0</v>
      </c>
      <c r="AS24">
        <v>3.0212258481007201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2.8784462155009449</v>
      </c>
      <c r="AZ24">
        <v>0</v>
      </c>
      <c r="BA24">
        <v>0.45000650602409636</v>
      </c>
      <c r="BB24">
        <v>2.7082274709302325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59.704987939727182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2.5299198052253251</v>
      </c>
      <c r="L25">
        <v>9.1600659947647198</v>
      </c>
      <c r="M25">
        <v>2.5499082753452518</v>
      </c>
      <c r="N25">
        <v>1.4102769104278075</v>
      </c>
      <c r="O25">
        <v>3.1597558090388289</v>
      </c>
      <c r="P25">
        <v>5.199616916043226</v>
      </c>
      <c r="Q25">
        <v>0.39998369146005519</v>
      </c>
      <c r="R25">
        <v>1.269945227209625</v>
      </c>
      <c r="S25">
        <v>0.62952087340345597</v>
      </c>
      <c r="T25">
        <v>1.5620043636363636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3.0212269238035261</v>
      </c>
      <c r="AC25">
        <v>1.9366832868214623</v>
      </c>
      <c r="AD25">
        <v>0</v>
      </c>
      <c r="AE25">
        <v>3.2729947503370393</v>
      </c>
      <c r="AF25">
        <v>2.0182287370276901</v>
      </c>
      <c r="AG25">
        <v>4.6841000539015072</v>
      </c>
      <c r="AH25">
        <v>3.3739078747454312</v>
      </c>
      <c r="AI25">
        <v>0</v>
      </c>
      <c r="AJ25">
        <v>0</v>
      </c>
      <c r="AK25">
        <v>0</v>
      </c>
      <c r="AL25">
        <v>0</v>
      </c>
      <c r="AM25">
        <v>1.5106130169608212</v>
      </c>
      <c r="AN25">
        <v>4.4594728392889048E-2</v>
      </c>
      <c r="AO25">
        <v>0</v>
      </c>
      <c r="AP25">
        <v>0</v>
      </c>
      <c r="AQ25">
        <v>5.9874121750023646</v>
      </c>
      <c r="AR25">
        <v>0</v>
      </c>
      <c r="AS25">
        <v>3.0212258481007201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2.8784462155009449</v>
      </c>
      <c r="AZ25">
        <v>0</v>
      </c>
      <c r="BA25">
        <v>0.90001355421686746</v>
      </c>
      <c r="BB25">
        <v>2.7082274709302325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63.228672502296156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2.779966520713566</v>
      </c>
      <c r="L26">
        <v>9.1600659947647198</v>
      </c>
      <c r="M26">
        <v>2.5499082753452518</v>
      </c>
      <c r="N26">
        <v>1.4102769104278075</v>
      </c>
      <c r="O26">
        <v>3.1597558090388289</v>
      </c>
      <c r="P26">
        <v>5.199616916043226</v>
      </c>
      <c r="Q26">
        <v>0.39998369146005519</v>
      </c>
      <c r="R26">
        <v>1.269945227209625</v>
      </c>
      <c r="S26">
        <v>0.62952087340345597</v>
      </c>
      <c r="T26">
        <v>1.5620043636363636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3.0212269238035261</v>
      </c>
      <c r="AC26">
        <v>1.9366832868214623</v>
      </c>
      <c r="AD26">
        <v>0</v>
      </c>
      <c r="AE26">
        <v>3.2729947503370393</v>
      </c>
      <c r="AF26">
        <v>2.0182287370276901</v>
      </c>
      <c r="AG26">
        <v>4.6841000539015072</v>
      </c>
      <c r="AH26">
        <v>5.0608617727922862</v>
      </c>
      <c r="AI26">
        <v>0.3185334957304754</v>
      </c>
      <c r="AJ26">
        <v>0</v>
      </c>
      <c r="AK26">
        <v>0</v>
      </c>
      <c r="AL26">
        <v>0</v>
      </c>
      <c r="AM26">
        <v>1.5106130169608212</v>
      </c>
      <c r="AN26">
        <v>4.4594728392889048E-2</v>
      </c>
      <c r="AO26">
        <v>0</v>
      </c>
      <c r="AP26">
        <v>0</v>
      </c>
      <c r="AQ26">
        <v>5.9874121750023646</v>
      </c>
      <c r="AR26">
        <v>0</v>
      </c>
      <c r="AS26">
        <v>3.0212258481007201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2.8784462155009449</v>
      </c>
      <c r="AZ26">
        <v>0.98146085714285736</v>
      </c>
      <c r="BA26">
        <v>1.3600207550200805</v>
      </c>
      <c r="BB26">
        <v>2.7082274709302325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66.925674669507799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2.7800147678989147</v>
      </c>
      <c r="L27">
        <v>9.1600659947647198</v>
      </c>
      <c r="M27">
        <v>2.5499082753452518</v>
      </c>
      <c r="N27">
        <v>1.4102769104278075</v>
      </c>
      <c r="O27">
        <v>3.1597558090388289</v>
      </c>
      <c r="P27">
        <v>5.199616916043226</v>
      </c>
      <c r="Q27">
        <v>0.39998369146005519</v>
      </c>
      <c r="R27">
        <v>1.269945227209625</v>
      </c>
      <c r="S27">
        <v>0.62952087340345597</v>
      </c>
      <c r="T27">
        <v>1.5620043636363636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3.0212269238035261</v>
      </c>
      <c r="AC27">
        <v>1.9366832868214623</v>
      </c>
      <c r="AD27">
        <v>0.76448026741773445</v>
      </c>
      <c r="AE27">
        <v>3.2729947503370393</v>
      </c>
      <c r="AF27">
        <v>2.0182287370276901</v>
      </c>
      <c r="AG27">
        <v>4.6841000539015072</v>
      </c>
      <c r="AH27">
        <v>7.591292698514291</v>
      </c>
      <c r="AI27">
        <v>0.3185334957304754</v>
      </c>
      <c r="AJ27">
        <v>0</v>
      </c>
      <c r="AK27">
        <v>0</v>
      </c>
      <c r="AL27">
        <v>0</v>
      </c>
      <c r="AM27">
        <v>1.5106130169608212</v>
      </c>
      <c r="AN27">
        <v>4.4594728392889048E-2</v>
      </c>
      <c r="AO27">
        <v>0</v>
      </c>
      <c r="AP27">
        <v>0</v>
      </c>
      <c r="AQ27">
        <v>5.9874121750023646</v>
      </c>
      <c r="AR27">
        <v>0</v>
      </c>
      <c r="AS27">
        <v>3.0212258481007201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2.8784462155009449</v>
      </c>
      <c r="AZ27">
        <v>2.2085330172413791</v>
      </c>
      <c r="BA27">
        <v>2.0299999999999998</v>
      </c>
      <c r="BB27">
        <v>2.7082274709302325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72.117685514911329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2.7799802231077204</v>
      </c>
      <c r="L28">
        <v>9.1600659947647198</v>
      </c>
      <c r="M28">
        <v>2.5499082753452518</v>
      </c>
      <c r="N28">
        <v>1.4102769104278075</v>
      </c>
      <c r="O28">
        <v>3.1597558090388289</v>
      </c>
      <c r="P28">
        <v>5.199616916043226</v>
      </c>
      <c r="Q28">
        <v>0.39998369146005519</v>
      </c>
      <c r="R28">
        <v>1.269945227209625</v>
      </c>
      <c r="S28">
        <v>0.62952087340345597</v>
      </c>
      <c r="T28">
        <v>1.5620043636363636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3.0212269238035261</v>
      </c>
      <c r="AC28">
        <v>2.9079554318276211</v>
      </c>
      <c r="AD28">
        <v>1.5289604507105836</v>
      </c>
      <c r="AE28">
        <v>3.2729947503370393</v>
      </c>
      <c r="AF28">
        <v>2.0182287370276901</v>
      </c>
      <c r="AG28">
        <v>4.6841000539015072</v>
      </c>
      <c r="AH28">
        <v>10.416940501338289</v>
      </c>
      <c r="AI28">
        <v>0.76448019885594209</v>
      </c>
      <c r="AJ28">
        <v>0</v>
      </c>
      <c r="AK28">
        <v>0</v>
      </c>
      <c r="AL28">
        <v>0</v>
      </c>
      <c r="AM28">
        <v>1.5106130169608212</v>
      </c>
      <c r="AN28">
        <v>4.4594728392889048E-2</v>
      </c>
      <c r="AO28">
        <v>0</v>
      </c>
      <c r="AP28">
        <v>0</v>
      </c>
      <c r="AQ28">
        <v>5.9874121750023646</v>
      </c>
      <c r="AR28">
        <v>0</v>
      </c>
      <c r="AS28">
        <v>3.0212258481007201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2.8784462155009449</v>
      </c>
      <c r="AZ28">
        <v>3.65</v>
      </c>
      <c r="BA28">
        <v>2.7818877886497066</v>
      </c>
      <c r="BB28">
        <v>2.7082274709302325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79.318352575776942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2.7800147678989147</v>
      </c>
      <c r="L29">
        <v>9.1600659947647198</v>
      </c>
      <c r="M29">
        <v>2.5499082753452518</v>
      </c>
      <c r="N29">
        <v>1.4102769104278075</v>
      </c>
      <c r="O29">
        <v>3.1597558090388289</v>
      </c>
      <c r="P29">
        <v>5.199616916043226</v>
      </c>
      <c r="Q29">
        <v>0.39998369146005519</v>
      </c>
      <c r="R29">
        <v>1.269945227209625</v>
      </c>
      <c r="S29">
        <v>0.62952087340345597</v>
      </c>
      <c r="T29">
        <v>1.5620043636363636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4.5318402886143305</v>
      </c>
      <c r="AC29">
        <v>2.9079554318276211</v>
      </c>
      <c r="AD29">
        <v>2.6435726965893682</v>
      </c>
      <c r="AE29">
        <v>4.9094920824023376</v>
      </c>
      <c r="AF29">
        <v>2.0182287370276901</v>
      </c>
      <c r="AG29">
        <v>4.6841000539015072</v>
      </c>
      <c r="AH29">
        <v>10.416940501338289</v>
      </c>
      <c r="AI29">
        <v>1.9749072743802589</v>
      </c>
      <c r="AJ29">
        <v>0</v>
      </c>
      <c r="AK29">
        <v>0</v>
      </c>
      <c r="AL29">
        <v>0</v>
      </c>
      <c r="AM29">
        <v>1.5136708586156198</v>
      </c>
      <c r="AN29">
        <v>4.4594728392889048E-2</v>
      </c>
      <c r="AO29">
        <v>0</v>
      </c>
      <c r="AP29">
        <v>0</v>
      </c>
      <c r="AQ29">
        <v>5.9874121750023646</v>
      </c>
      <c r="AR29">
        <v>0</v>
      </c>
      <c r="AS29">
        <v>3.0451796063507923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4.32</v>
      </c>
      <c r="AZ29">
        <v>4.857861164613662</v>
      </c>
      <c r="BA29">
        <v>2.7818877886497066</v>
      </c>
      <c r="BB29">
        <v>2.7082274709302325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87.466963687864904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2.7800147678989147</v>
      </c>
      <c r="L30">
        <v>9.1600659947647198</v>
      </c>
      <c r="M30">
        <v>2.5499082753452518</v>
      </c>
      <c r="N30">
        <v>1.4102769104278075</v>
      </c>
      <c r="O30">
        <v>3.1597558090388289</v>
      </c>
      <c r="P30">
        <v>5.199616916043226</v>
      </c>
      <c r="Q30">
        <v>0.39998369146005519</v>
      </c>
      <c r="R30">
        <v>1.269945227209625</v>
      </c>
      <c r="S30">
        <v>0.62952087340345597</v>
      </c>
      <c r="T30">
        <v>1.5620043636363636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4.5318402886143305</v>
      </c>
      <c r="AC30">
        <v>2.9079554318276211</v>
      </c>
      <c r="AD30">
        <v>2.6435726965893682</v>
      </c>
      <c r="AE30">
        <v>4.9094920824023376</v>
      </c>
      <c r="AF30">
        <v>2.0182287370276901</v>
      </c>
      <c r="AG30">
        <v>4.6841000539015072</v>
      </c>
      <c r="AH30">
        <v>10.416940501338289</v>
      </c>
      <c r="AI30">
        <v>1.9749072743802589</v>
      </c>
      <c r="AJ30">
        <v>0</v>
      </c>
      <c r="AK30">
        <v>0</v>
      </c>
      <c r="AL30">
        <v>0</v>
      </c>
      <c r="AM30">
        <v>1.5136708586156198</v>
      </c>
      <c r="AN30">
        <v>4.4594728392889048E-2</v>
      </c>
      <c r="AO30">
        <v>0</v>
      </c>
      <c r="AP30">
        <v>0</v>
      </c>
      <c r="AQ30">
        <v>5.9874121750023646</v>
      </c>
      <c r="AR30">
        <v>0</v>
      </c>
      <c r="AS30">
        <v>3.0451796063507923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4.32</v>
      </c>
      <c r="AZ30">
        <v>4.857861164613662</v>
      </c>
      <c r="BA30">
        <v>2.7818877886497066</v>
      </c>
      <c r="BB30">
        <v>2.7082274709302325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87.466963687864904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2.7799751991473571</v>
      </c>
      <c r="L31">
        <v>9.1600659947647198</v>
      </c>
      <c r="M31">
        <v>2.5499082753452518</v>
      </c>
      <c r="N31">
        <v>1.4102769104278075</v>
      </c>
      <c r="O31">
        <v>3.1597558090388289</v>
      </c>
      <c r="P31">
        <v>5.199616916043226</v>
      </c>
      <c r="Q31">
        <v>0.39998369146005519</v>
      </c>
      <c r="R31">
        <v>1.269945227209625</v>
      </c>
      <c r="S31">
        <v>0.62952087340345597</v>
      </c>
      <c r="T31">
        <v>1.5620043636363636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4.5318402886143305</v>
      </c>
      <c r="AC31">
        <v>2.9079554318276211</v>
      </c>
      <c r="AD31">
        <v>2.6435726965893682</v>
      </c>
      <c r="AE31">
        <v>4.9094920824023376</v>
      </c>
      <c r="AF31">
        <v>2.0182287370276901</v>
      </c>
      <c r="AG31">
        <v>4.6841000539015072</v>
      </c>
      <c r="AH31">
        <v>10.416940501338289</v>
      </c>
      <c r="AI31">
        <v>1.9749072743802589</v>
      </c>
      <c r="AJ31">
        <v>0</v>
      </c>
      <c r="AK31">
        <v>0</v>
      </c>
      <c r="AL31">
        <v>0</v>
      </c>
      <c r="AM31">
        <v>1.5136708586156198</v>
      </c>
      <c r="AN31">
        <v>4.4594728392889048E-2</v>
      </c>
      <c r="AO31">
        <v>0</v>
      </c>
      <c r="AP31">
        <v>0</v>
      </c>
      <c r="AQ31">
        <v>5.9874121750023646</v>
      </c>
      <c r="AR31">
        <v>0</v>
      </c>
      <c r="AS31">
        <v>3.0451796063507923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4.32</v>
      </c>
      <c r="AZ31">
        <v>4.857861164613662</v>
      </c>
      <c r="BA31">
        <v>2.7818877886497066</v>
      </c>
      <c r="BB31">
        <v>2.7082274709302325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87.466924119113372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2.7800169527714198</v>
      </c>
      <c r="L32">
        <v>9.1599623868545272</v>
      </c>
      <c r="M32">
        <v>2.5499082753452518</v>
      </c>
      <c r="N32">
        <v>1.4102769104278075</v>
      </c>
      <c r="O32">
        <v>3.1597558090388289</v>
      </c>
      <c r="P32">
        <v>5.199616916043226</v>
      </c>
      <c r="Q32">
        <v>0.40029815336463231</v>
      </c>
      <c r="R32">
        <v>1.2697918932569643</v>
      </c>
      <c r="S32">
        <v>0.62992989676498579</v>
      </c>
      <c r="T32">
        <v>1.5620043636363636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4.5318402886143305</v>
      </c>
      <c r="AC32">
        <v>2.9079554318276211</v>
      </c>
      <c r="AD32">
        <v>2.6435726965893682</v>
      </c>
      <c r="AE32">
        <v>4.9094920824023376</v>
      </c>
      <c r="AF32">
        <v>2.0182287370276901</v>
      </c>
      <c r="AG32">
        <v>4.6841000539015072</v>
      </c>
      <c r="AH32">
        <v>10.416940501338289</v>
      </c>
      <c r="AI32">
        <v>1.9749072743802589</v>
      </c>
      <c r="AJ32">
        <v>0</v>
      </c>
      <c r="AK32">
        <v>0</v>
      </c>
      <c r="AL32">
        <v>0</v>
      </c>
      <c r="AM32">
        <v>1.5136708586156198</v>
      </c>
      <c r="AN32">
        <v>4.4594728392889048E-2</v>
      </c>
      <c r="AO32">
        <v>0</v>
      </c>
      <c r="AP32">
        <v>0</v>
      </c>
      <c r="AQ32">
        <v>5.9874121750023646</v>
      </c>
      <c r="AR32">
        <v>0</v>
      </c>
      <c r="AS32">
        <v>3.0451796063507923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4.32</v>
      </c>
      <c r="AZ32">
        <v>4.857861164613662</v>
      </c>
      <c r="BA32">
        <v>2.7818877886497066</v>
      </c>
      <c r="BB32">
        <v>2.7082274709302325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87.467432416140667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2.7800118539380581</v>
      </c>
      <c r="L33">
        <v>9.1599931461974649</v>
      </c>
      <c r="M33">
        <v>2.5499082753452518</v>
      </c>
      <c r="N33">
        <v>1.4102769104278075</v>
      </c>
      <c r="O33">
        <v>3.1597558090388289</v>
      </c>
      <c r="P33">
        <v>5.199616916043226</v>
      </c>
      <c r="Q33">
        <v>0.40029815336463231</v>
      </c>
      <c r="R33">
        <v>1.2697918932569643</v>
      </c>
      <c r="S33">
        <v>0.62992989676498579</v>
      </c>
      <c r="T33">
        <v>1.5620043636363636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4.5318402886143305</v>
      </c>
      <c r="AC33">
        <v>2.9079554318276211</v>
      </c>
      <c r="AD33">
        <v>1.7623818538095026</v>
      </c>
      <c r="AE33">
        <v>3.2729947503370393</v>
      </c>
      <c r="AF33">
        <v>2.0182287370276901</v>
      </c>
      <c r="AG33">
        <v>4.6841000539015072</v>
      </c>
      <c r="AH33">
        <v>10.416940501338289</v>
      </c>
      <c r="AI33">
        <v>1.9749072743802589</v>
      </c>
      <c r="AJ33">
        <v>0</v>
      </c>
      <c r="AK33">
        <v>0</v>
      </c>
      <c r="AL33">
        <v>0</v>
      </c>
      <c r="AM33">
        <v>1.5106130169608212</v>
      </c>
      <c r="AN33">
        <v>4.4594728392889048E-2</v>
      </c>
      <c r="AO33">
        <v>0</v>
      </c>
      <c r="AP33">
        <v>0</v>
      </c>
      <c r="AQ33">
        <v>5.9874121750023646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4.32</v>
      </c>
      <c r="AZ33">
        <v>3.65</v>
      </c>
      <c r="BA33">
        <v>2.7818877886497066</v>
      </c>
      <c r="BB33">
        <v>2.8981031976744185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83.904772864030747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2.7800118539380581</v>
      </c>
      <c r="L34">
        <v>9.1600332015072681</v>
      </c>
      <c r="M34">
        <v>2.5499082753452518</v>
      </c>
      <c r="N34">
        <v>1.4102769104278075</v>
      </c>
      <c r="O34">
        <v>3.1597558090388289</v>
      </c>
      <c r="P34">
        <v>5.199616916043226</v>
      </c>
      <c r="Q34">
        <v>0.40029815336463231</v>
      </c>
      <c r="R34">
        <v>1.2697918932569643</v>
      </c>
      <c r="S34">
        <v>0.62958646335963919</v>
      </c>
      <c r="T34">
        <v>1.5620043636363636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4.5318402886143305</v>
      </c>
      <c r="AC34">
        <v>2.9079554318276211</v>
      </c>
      <c r="AD34">
        <v>0.87915224443673068</v>
      </c>
      <c r="AE34">
        <v>3.2729947503370393</v>
      </c>
      <c r="AF34">
        <v>2.0182287370276901</v>
      </c>
      <c r="AG34">
        <v>4.6841000539015072</v>
      </c>
      <c r="AH34">
        <v>7.591292698514291</v>
      </c>
      <c r="AI34">
        <v>1.9749072743802589</v>
      </c>
      <c r="AJ34">
        <v>0</v>
      </c>
      <c r="AK34">
        <v>0</v>
      </c>
      <c r="AL34">
        <v>0</v>
      </c>
      <c r="AM34">
        <v>1.5106130169608212</v>
      </c>
      <c r="AN34">
        <v>4.4594728392889048E-2</v>
      </c>
      <c r="AO34">
        <v>0</v>
      </c>
      <c r="AP34">
        <v>0</v>
      </c>
      <c r="AQ34">
        <v>5.9874121750023646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2.8784462155009449</v>
      </c>
      <c r="AZ34">
        <v>2.2085330172413791</v>
      </c>
      <c r="BA34">
        <v>2.0299999999999998</v>
      </c>
      <c r="BB34">
        <v>2.8981031976744185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76.560683517831038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2.8600151712824884</v>
      </c>
      <c r="L35">
        <v>9.1599250382228021</v>
      </c>
      <c r="M35">
        <v>2.5499082753452518</v>
      </c>
      <c r="N35">
        <v>1.4102769104278075</v>
      </c>
      <c r="O35">
        <v>3.1597558090388289</v>
      </c>
      <c r="P35">
        <v>5.199616916043226</v>
      </c>
      <c r="Q35">
        <v>0.40029815336463231</v>
      </c>
      <c r="R35">
        <v>1.2697918932569643</v>
      </c>
      <c r="S35">
        <v>0.62952087340345597</v>
      </c>
      <c r="T35">
        <v>1.5620043636363636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3.0212269238035261</v>
      </c>
      <c r="AC35">
        <v>1.9366832868214623</v>
      </c>
      <c r="AD35">
        <v>0.86641094169847055</v>
      </c>
      <c r="AE35">
        <v>3.2729947503370393</v>
      </c>
      <c r="AF35">
        <v>2.0182287370276901</v>
      </c>
      <c r="AG35">
        <v>4.6841000539015072</v>
      </c>
      <c r="AH35">
        <v>5.0608617727922862</v>
      </c>
      <c r="AI35">
        <v>1.528960484483338</v>
      </c>
      <c r="AJ35">
        <v>0</v>
      </c>
      <c r="AK35">
        <v>0</v>
      </c>
      <c r="AL35">
        <v>0</v>
      </c>
      <c r="AM35">
        <v>1.5106130169608212</v>
      </c>
      <c r="AN35">
        <v>4.4594728392889048E-2</v>
      </c>
      <c r="AO35">
        <v>0</v>
      </c>
      <c r="AP35">
        <v>0</v>
      </c>
      <c r="AQ35">
        <v>4.4905590490069933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0.98146085714285736</v>
      </c>
      <c r="BA35">
        <v>1.3600207550200805</v>
      </c>
      <c r="BB35">
        <v>2.8981031976744185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66.337157807185918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2.7799896437187166</v>
      </c>
      <c r="L36">
        <v>9.1599250382228021</v>
      </c>
      <c r="M36">
        <v>2.5499082753452518</v>
      </c>
      <c r="N36">
        <v>1.4102769104278075</v>
      </c>
      <c r="O36">
        <v>3.1597558090388289</v>
      </c>
      <c r="P36">
        <v>5.199616916043226</v>
      </c>
      <c r="Q36">
        <v>0.40029815336463231</v>
      </c>
      <c r="R36">
        <v>1.2697918932569643</v>
      </c>
      <c r="S36">
        <v>0.62952087340345597</v>
      </c>
      <c r="T36">
        <v>1.5620043636363636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3.0212269238035261</v>
      </c>
      <c r="AC36">
        <v>1.9366832868214623</v>
      </c>
      <c r="AD36">
        <v>0</v>
      </c>
      <c r="AE36">
        <v>3.2729947503370393</v>
      </c>
      <c r="AF36">
        <v>2.0182287370276901</v>
      </c>
      <c r="AG36">
        <v>4.6841000539015072</v>
      </c>
      <c r="AH36">
        <v>3.3739078747454312</v>
      </c>
      <c r="AI36">
        <v>0.3185334957304754</v>
      </c>
      <c r="AJ36">
        <v>0</v>
      </c>
      <c r="AK36">
        <v>0</v>
      </c>
      <c r="AL36">
        <v>0</v>
      </c>
      <c r="AM36">
        <v>1.5106130169608212</v>
      </c>
      <c r="AN36">
        <v>4.4594728392889048E-2</v>
      </c>
      <c r="AO36">
        <v>0</v>
      </c>
      <c r="AP36">
        <v>0</v>
      </c>
      <c r="AQ36">
        <v>2.8591574112014775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0</v>
      </c>
      <c r="BA36">
        <v>0.90001355421686746</v>
      </c>
      <c r="BB36">
        <v>2.8981031976744185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59.420470755372378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2.7799896437187166</v>
      </c>
      <c r="L37">
        <v>9.1599250382228021</v>
      </c>
      <c r="M37">
        <v>2.5499082753452518</v>
      </c>
      <c r="N37">
        <v>1.4102769104278075</v>
      </c>
      <c r="O37">
        <v>3.1597558090388289</v>
      </c>
      <c r="P37">
        <v>5.199616916043226</v>
      </c>
      <c r="Q37">
        <v>0.40029815336463231</v>
      </c>
      <c r="R37">
        <v>1.2697918932569643</v>
      </c>
      <c r="S37">
        <v>0.62952087340345597</v>
      </c>
      <c r="T37">
        <v>1.5620043636363636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3.0212269238035261</v>
      </c>
      <c r="AC37">
        <v>1.9366832868214623</v>
      </c>
      <c r="AD37">
        <v>0</v>
      </c>
      <c r="AE37">
        <v>3.2729947503370393</v>
      </c>
      <c r="AF37">
        <v>2.0182287370276901</v>
      </c>
      <c r="AG37">
        <v>4.6841000539015072</v>
      </c>
      <c r="AH37">
        <v>1.6447801371125772</v>
      </c>
      <c r="AI37">
        <v>0.3185334957304754</v>
      </c>
      <c r="AJ37">
        <v>0</v>
      </c>
      <c r="AK37">
        <v>0</v>
      </c>
      <c r="AL37">
        <v>0</v>
      </c>
      <c r="AM37">
        <v>1.5106130169608212</v>
      </c>
      <c r="AN37">
        <v>4.4594728392889048E-2</v>
      </c>
      <c r="AO37">
        <v>0</v>
      </c>
      <c r="AP37">
        <v>0</v>
      </c>
      <c r="AQ37">
        <v>2.8591574112014775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0</v>
      </c>
      <c r="BA37">
        <v>0.43019833749999997</v>
      </c>
      <c r="BB37">
        <v>2.8981031976744185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57.221527801022653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2.7799896437187166</v>
      </c>
      <c r="L38">
        <v>9.1599250382228021</v>
      </c>
      <c r="M38">
        <v>2.5499082753452518</v>
      </c>
      <c r="N38">
        <v>1.4102769104278075</v>
      </c>
      <c r="O38">
        <v>3.1597558090388289</v>
      </c>
      <c r="P38">
        <v>5.199616916043226</v>
      </c>
      <c r="Q38">
        <v>0.40029815336463231</v>
      </c>
      <c r="R38">
        <v>1.2697918932569643</v>
      </c>
      <c r="S38">
        <v>0.62952087340345597</v>
      </c>
      <c r="T38">
        <v>1.5620043636363636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3.0212269238035261</v>
      </c>
      <c r="AC38">
        <v>0.96834160003637537</v>
      </c>
      <c r="AD38">
        <v>0</v>
      </c>
      <c r="AE38">
        <v>1.6364974182717409</v>
      </c>
      <c r="AF38">
        <v>2.0182287370276901</v>
      </c>
      <c r="AG38">
        <v>4.6841000539015072</v>
      </c>
      <c r="AH38">
        <v>0</v>
      </c>
      <c r="AI38">
        <v>0.3185334957304754</v>
      </c>
      <c r="AJ38">
        <v>0</v>
      </c>
      <c r="AK38">
        <v>0</v>
      </c>
      <c r="AL38">
        <v>0</v>
      </c>
      <c r="AM38">
        <v>1.5106130169608212</v>
      </c>
      <c r="AN38">
        <v>4.4594728392889048E-2</v>
      </c>
      <c r="AO38">
        <v>0</v>
      </c>
      <c r="AP38">
        <v>0</v>
      </c>
      <c r="AQ38">
        <v>1.4295787604305916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0</v>
      </c>
      <c r="BA38">
        <v>0</v>
      </c>
      <c r="BB38">
        <v>2.8981031976744185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51.112131656788797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2.7799896437187166</v>
      </c>
      <c r="L39">
        <v>9.1600213029181852</v>
      </c>
      <c r="M39">
        <v>2.5499082753452518</v>
      </c>
      <c r="N39">
        <v>1.4102769104278075</v>
      </c>
      <c r="O39">
        <v>3.1597558090388289</v>
      </c>
      <c r="P39">
        <v>5.199616916043226</v>
      </c>
      <c r="Q39">
        <v>0.40039100977198699</v>
      </c>
      <c r="R39">
        <v>1.2697918932569643</v>
      </c>
      <c r="S39">
        <v>0.62939839805825248</v>
      </c>
      <c r="T39">
        <v>1.6209736190476192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3.0212269238035261</v>
      </c>
      <c r="AC39">
        <v>0.96834160003637537</v>
      </c>
      <c r="AD39">
        <v>0</v>
      </c>
      <c r="AE39">
        <v>1.6364974182717409</v>
      </c>
      <c r="AF39">
        <v>1.5136716096175522</v>
      </c>
      <c r="AG39">
        <v>4.6841000539015072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1.5106130169608212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3.0212258481007201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0</v>
      </c>
      <c r="BA39">
        <v>0</v>
      </c>
      <c r="BB39">
        <v>2.8981031976744185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48.918498174386379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2.7799896437187166</v>
      </c>
      <c r="L40">
        <v>9.1600213029181852</v>
      </c>
      <c r="M40">
        <v>2.5499082753452518</v>
      </c>
      <c r="N40">
        <v>1.4102769104278075</v>
      </c>
      <c r="O40">
        <v>3.1597558090388289</v>
      </c>
      <c r="P40">
        <v>5.199616916043226</v>
      </c>
      <c r="Q40">
        <v>0.40039100977198699</v>
      </c>
      <c r="R40">
        <v>1.2697918932569643</v>
      </c>
      <c r="S40">
        <v>0.62939839805825248</v>
      </c>
      <c r="T40">
        <v>1.6209736190476192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3.0212269238035261</v>
      </c>
      <c r="AC40">
        <v>0.96834160003637537</v>
      </c>
      <c r="AD40">
        <v>0</v>
      </c>
      <c r="AE40">
        <v>1.6364974182717409</v>
      </c>
      <c r="AF40">
        <v>1.5136716096175522</v>
      </c>
      <c r="AG40">
        <v>4.6841000539015072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1.5106130169608212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3.0212258481007201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0</v>
      </c>
      <c r="BA40">
        <v>0</v>
      </c>
      <c r="BB40">
        <v>2.8981031976744185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48.918498174386379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2.7799896437187166</v>
      </c>
      <c r="L41">
        <v>9.1601560655459942</v>
      </c>
      <c r="M41">
        <v>2.5499082753452518</v>
      </c>
      <c r="N41">
        <v>1.4102769104278075</v>
      </c>
      <c r="O41">
        <v>3.1597558090388289</v>
      </c>
      <c r="P41">
        <v>5.199616916043226</v>
      </c>
      <c r="Q41">
        <v>0.40039100977198699</v>
      </c>
      <c r="R41">
        <v>1.2698511400401069</v>
      </c>
      <c r="S41">
        <v>0.62939839805825248</v>
      </c>
      <c r="T41">
        <v>1.615782109090909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1.510613461901763</v>
      </c>
      <c r="AC41">
        <v>0</v>
      </c>
      <c r="AD41">
        <v>0</v>
      </c>
      <c r="AE41">
        <v>1.6364974182717409</v>
      </c>
      <c r="AF41">
        <v>0.67274296287303836</v>
      </c>
      <c r="AG41">
        <v>4.6841000539015072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1.5106130169608212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0</v>
      </c>
      <c r="BA41">
        <v>0</v>
      </c>
      <c r="BB41">
        <v>2.8981031976744185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45.593616965157963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2.7799896437187166</v>
      </c>
      <c r="L42">
        <v>9.1601089552206769</v>
      </c>
      <c r="M42">
        <v>2.5499082753452518</v>
      </c>
      <c r="N42">
        <v>1.4102769104278075</v>
      </c>
      <c r="O42">
        <v>3.1597558090388289</v>
      </c>
      <c r="P42">
        <v>5.199616916043226</v>
      </c>
      <c r="Q42">
        <v>0.40039100977198699</v>
      </c>
      <c r="R42">
        <v>1.2698511400401069</v>
      </c>
      <c r="S42">
        <v>0.62939839805825248</v>
      </c>
      <c r="T42">
        <v>1.615782109090909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1.510613461901763</v>
      </c>
      <c r="AC42">
        <v>0</v>
      </c>
      <c r="AD42">
        <v>0</v>
      </c>
      <c r="AE42">
        <v>1.6364974182717409</v>
      </c>
      <c r="AF42">
        <v>0.67274296287303836</v>
      </c>
      <c r="AG42">
        <v>4.6841000539015072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1.5106130169608212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0</v>
      </c>
      <c r="BA42">
        <v>0</v>
      </c>
      <c r="BB42">
        <v>2.8981031976744185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45.593569854832651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2.7799896437187166</v>
      </c>
      <c r="L43">
        <v>9.1601560655459942</v>
      </c>
      <c r="M43">
        <v>2.5499082753452518</v>
      </c>
      <c r="N43">
        <v>1.4102769104278075</v>
      </c>
      <c r="O43">
        <v>3.1597558090388289</v>
      </c>
      <c r="P43">
        <v>5.199616916043226</v>
      </c>
      <c r="Q43">
        <v>0.40039100977198699</v>
      </c>
      <c r="R43">
        <v>1.2698511400401069</v>
      </c>
      <c r="S43">
        <v>0.62939839805825248</v>
      </c>
      <c r="T43">
        <v>1.615782109090909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1.510613461901763</v>
      </c>
      <c r="AC43">
        <v>0</v>
      </c>
      <c r="AD43">
        <v>0</v>
      </c>
      <c r="AE43">
        <v>1.6364974182717409</v>
      </c>
      <c r="AF43">
        <v>0.67274296287303836</v>
      </c>
      <c r="AG43">
        <v>4.6841000539015072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1.5106130169608212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0</v>
      </c>
      <c r="BA43">
        <v>0</v>
      </c>
      <c r="BB43">
        <v>2.8981031976744185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45.593616965157963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2.7799896437187166</v>
      </c>
      <c r="L44">
        <v>9.1601560655459942</v>
      </c>
      <c r="M44">
        <v>2.5499082753452518</v>
      </c>
      <c r="N44">
        <v>1.4102769104278075</v>
      </c>
      <c r="O44">
        <v>3.1597558090388289</v>
      </c>
      <c r="P44">
        <v>5.199616916043226</v>
      </c>
      <c r="Q44">
        <v>0.40039100977198699</v>
      </c>
      <c r="R44">
        <v>1.2698511400401069</v>
      </c>
      <c r="S44">
        <v>0.62939839805825248</v>
      </c>
      <c r="T44">
        <v>1.615782109090909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1.510613461901763</v>
      </c>
      <c r="AC44">
        <v>0</v>
      </c>
      <c r="AD44">
        <v>0</v>
      </c>
      <c r="AE44">
        <v>1.6364974182717409</v>
      </c>
      <c r="AF44">
        <v>0.67274296287303836</v>
      </c>
      <c r="AG44">
        <v>4.6841000539015072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1.5106130169608212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0</v>
      </c>
      <c r="BA44">
        <v>0</v>
      </c>
      <c r="BB44">
        <v>2.8981031976744185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45.593616965157963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2.7799896437187166</v>
      </c>
      <c r="L45">
        <v>9.1600213029181852</v>
      </c>
      <c r="M45">
        <v>2.5499082753452518</v>
      </c>
      <c r="N45">
        <v>1.4102769104278075</v>
      </c>
      <c r="O45">
        <v>3.1597558090388289</v>
      </c>
      <c r="P45">
        <v>5.199616916043226</v>
      </c>
      <c r="Q45">
        <v>0.39995318885448916</v>
      </c>
      <c r="R45">
        <v>1.2698206056060009</v>
      </c>
      <c r="S45">
        <v>0.62984963318777309</v>
      </c>
      <c r="T45">
        <v>1.615782109090909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1.510613461901763</v>
      </c>
      <c r="AC45">
        <v>0</v>
      </c>
      <c r="AD45">
        <v>0</v>
      </c>
      <c r="AE45">
        <v>1.6364974182717409</v>
      </c>
      <c r="AF45">
        <v>0.67274296287303836</v>
      </c>
      <c r="AG45">
        <v>4.6841000539015072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1.5106130169608212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0</v>
      </c>
      <c r="BA45">
        <v>0</v>
      </c>
      <c r="BB45">
        <v>2.8981031976744185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45.593465082308072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2.7799896437187166</v>
      </c>
      <c r="L46">
        <v>9.1600213029181852</v>
      </c>
      <c r="M46">
        <v>2.5499082753452518</v>
      </c>
      <c r="N46">
        <v>1.4102769104278075</v>
      </c>
      <c r="O46">
        <v>3.1597558090388289</v>
      </c>
      <c r="P46">
        <v>5.199616916043226</v>
      </c>
      <c r="Q46">
        <v>0.39995318885448916</v>
      </c>
      <c r="R46">
        <v>1.2698206056060009</v>
      </c>
      <c r="S46">
        <v>0.62984963318777309</v>
      </c>
      <c r="T46">
        <v>1.615782109090909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1.510613461901763</v>
      </c>
      <c r="AC46">
        <v>0</v>
      </c>
      <c r="AD46">
        <v>0</v>
      </c>
      <c r="AE46">
        <v>1.6364974182717409</v>
      </c>
      <c r="AF46">
        <v>0.67274296287303836</v>
      </c>
      <c r="AG46">
        <v>4.6841000539015072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1.5106130169608212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0</v>
      </c>
      <c r="BB46">
        <v>2.8981031976744185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45.593465082308072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2.7799896437187166</v>
      </c>
      <c r="L47">
        <v>9.1600213029181852</v>
      </c>
      <c r="M47">
        <v>2.5499082753452518</v>
      </c>
      <c r="N47">
        <v>1.4102769104278075</v>
      </c>
      <c r="O47">
        <v>3.1597558090388289</v>
      </c>
      <c r="P47">
        <v>5.199616916043226</v>
      </c>
      <c r="Q47">
        <v>0.39995318885448916</v>
      </c>
      <c r="R47">
        <v>1.2698206056060009</v>
      </c>
      <c r="S47">
        <v>0.62984963318777309</v>
      </c>
      <c r="T47">
        <v>1.615782109090909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0.67274296287303836</v>
      </c>
      <c r="AG47">
        <v>4.6841000539015072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1.5106130169608212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0</v>
      </c>
      <c r="BB47">
        <v>2.8981031976744185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42.446354202134572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2.7799896437187166</v>
      </c>
      <c r="L48">
        <v>9.1600213029181852</v>
      </c>
      <c r="M48">
        <v>2.5499082753452518</v>
      </c>
      <c r="N48">
        <v>1.4102769104278075</v>
      </c>
      <c r="O48">
        <v>3.1597558090388289</v>
      </c>
      <c r="P48">
        <v>5.199616916043226</v>
      </c>
      <c r="Q48">
        <v>0.39995318885448916</v>
      </c>
      <c r="R48">
        <v>1.2698206056060009</v>
      </c>
      <c r="S48">
        <v>0.62984963318777309</v>
      </c>
      <c r="T48">
        <v>1.615782109090909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0.67274296287303836</v>
      </c>
      <c r="AG48">
        <v>4.6841000539015072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1.5106130169608212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0</v>
      </c>
      <c r="BB48">
        <v>2.8981031976744185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42.446354202134572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2.7799896437187166</v>
      </c>
      <c r="L49">
        <v>9.1600213029181852</v>
      </c>
      <c r="M49">
        <v>2.5499082753452518</v>
      </c>
      <c r="N49">
        <v>1.4102769104278075</v>
      </c>
      <c r="O49">
        <v>3.1597558090388289</v>
      </c>
      <c r="P49">
        <v>5.199616916043226</v>
      </c>
      <c r="Q49">
        <v>0.39995318885448916</v>
      </c>
      <c r="R49">
        <v>1.2698206056060009</v>
      </c>
      <c r="S49">
        <v>0.62984963318777309</v>
      </c>
      <c r="T49">
        <v>1.615782109090909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0.67274296287303836</v>
      </c>
      <c r="AG49">
        <v>4.6841000539015072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1.5106130169608212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0</v>
      </c>
      <c r="BB49">
        <v>2.8981031976744185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42.446354202134572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2.7799896437187166</v>
      </c>
      <c r="L50">
        <v>9.1600213029181852</v>
      </c>
      <c r="M50">
        <v>2.5499082753452518</v>
      </c>
      <c r="N50">
        <v>1.4102769104278075</v>
      </c>
      <c r="O50">
        <v>3.1597558090388289</v>
      </c>
      <c r="P50">
        <v>5.199616916043226</v>
      </c>
      <c r="Q50">
        <v>0.39995318885448916</v>
      </c>
      <c r="R50">
        <v>1.2698206056060009</v>
      </c>
      <c r="S50">
        <v>0.62984963318777309</v>
      </c>
      <c r="T50">
        <v>1.615782109090909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0.67274296287303836</v>
      </c>
      <c r="AG50">
        <v>4.6841000539015072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1.5106130169608212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0</v>
      </c>
      <c r="BB50">
        <v>2.8981031976744185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42.446354202134572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2.7799896437187166</v>
      </c>
      <c r="L51">
        <v>9.1600213029181852</v>
      </c>
      <c r="M51">
        <v>2.5499082753452518</v>
      </c>
      <c r="N51">
        <v>1.4102769104278075</v>
      </c>
      <c r="O51">
        <v>3.1597558090388289</v>
      </c>
      <c r="P51">
        <v>5.199616916043226</v>
      </c>
      <c r="Q51">
        <v>0.39995318885448916</v>
      </c>
      <c r="R51">
        <v>1.2698206056060009</v>
      </c>
      <c r="S51">
        <v>0.62984963318777309</v>
      </c>
      <c r="T51">
        <v>1.615782109090909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0.67274296287303836</v>
      </c>
      <c r="AG51">
        <v>4.6841000539015072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1.5106130169608212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3.0212258481007201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0</v>
      </c>
      <c r="BA51">
        <v>0</v>
      </c>
      <c r="BB51">
        <v>2.8981031976744185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42.446354202134572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2.7799896437187166</v>
      </c>
      <c r="L52">
        <v>9.1600213029181852</v>
      </c>
      <c r="M52">
        <v>2.5499082753452518</v>
      </c>
      <c r="N52">
        <v>1.4102769104278075</v>
      </c>
      <c r="O52">
        <v>3.1597558090388289</v>
      </c>
      <c r="P52">
        <v>5.199616916043226</v>
      </c>
      <c r="Q52">
        <v>0.39995318885448916</v>
      </c>
      <c r="R52">
        <v>1.2698206056060009</v>
      </c>
      <c r="S52">
        <v>0.62984963318777309</v>
      </c>
      <c r="T52">
        <v>1.615782109090909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0.67274296287303836</v>
      </c>
      <c r="AG52">
        <v>4.6841000539015072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1.5106130169608212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3.0212258481007201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</v>
      </c>
      <c r="BA52">
        <v>0</v>
      </c>
      <c r="BB52">
        <v>2.8981031976744185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42.446354202134572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2.7799896437187166</v>
      </c>
      <c r="L53">
        <v>9.1600213029181852</v>
      </c>
      <c r="M53">
        <v>2.5499082753452518</v>
      </c>
      <c r="N53">
        <v>1.4102769104278075</v>
      </c>
      <c r="O53">
        <v>3.1597558090388289</v>
      </c>
      <c r="P53">
        <v>5.199616916043226</v>
      </c>
      <c r="Q53">
        <v>0.39995318885448916</v>
      </c>
      <c r="R53">
        <v>1.2698206056060009</v>
      </c>
      <c r="S53">
        <v>0.62984963318777309</v>
      </c>
      <c r="T53">
        <v>1.615782109090909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0.67274296287303836</v>
      </c>
      <c r="AG53">
        <v>4.6841000539015072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1.5106130169608212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3.0212258481007201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</v>
      </c>
      <c r="BA53">
        <v>0</v>
      </c>
      <c r="BB53">
        <v>2.8981031976744185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42.446354202134572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2.7799896437187166</v>
      </c>
      <c r="L54">
        <v>9.1600213029181852</v>
      </c>
      <c r="M54">
        <v>2.5499082753452518</v>
      </c>
      <c r="N54">
        <v>1.4102769104278075</v>
      </c>
      <c r="O54">
        <v>3.1597558090388289</v>
      </c>
      <c r="P54">
        <v>5.199616916043226</v>
      </c>
      <c r="Q54">
        <v>0.39995318885448916</v>
      </c>
      <c r="R54">
        <v>1.2698206056060009</v>
      </c>
      <c r="S54">
        <v>0.62984963318777309</v>
      </c>
      <c r="T54">
        <v>1.615782109090909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0.67274296287303836</v>
      </c>
      <c r="AG54">
        <v>4.6841000539015072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1.5106130169608212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3.0212258481007201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</v>
      </c>
      <c r="BA54">
        <v>0</v>
      </c>
      <c r="BB54">
        <v>2.8981031976744185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42.446354202134572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2.7799896437187166</v>
      </c>
      <c r="L55">
        <v>9.1600213029181852</v>
      </c>
      <c r="M55">
        <v>2.5499082753452518</v>
      </c>
      <c r="N55">
        <v>1.4102769104278075</v>
      </c>
      <c r="O55">
        <v>3.1597558090388289</v>
      </c>
      <c r="P55">
        <v>5.199616916043226</v>
      </c>
      <c r="Q55">
        <v>0.39995318885448916</v>
      </c>
      <c r="R55">
        <v>1.2698206056060009</v>
      </c>
      <c r="S55">
        <v>0.62984963318777309</v>
      </c>
      <c r="T55">
        <v>1.615782109090909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0.67274296287303836</v>
      </c>
      <c r="AG55">
        <v>4.6841000539015072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1.5106130169608212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3.0212258481007201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</v>
      </c>
      <c r="BA55">
        <v>0</v>
      </c>
      <c r="BB55">
        <v>2.8981031976744185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42.446354202134572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2.7799896437187166</v>
      </c>
      <c r="L56">
        <v>9.1600213029181852</v>
      </c>
      <c r="M56">
        <v>2.5499082753452518</v>
      </c>
      <c r="N56">
        <v>1.4102769104278075</v>
      </c>
      <c r="O56">
        <v>3.1597558090388289</v>
      </c>
      <c r="P56">
        <v>5.199616916043226</v>
      </c>
      <c r="Q56">
        <v>0.39995318885448916</v>
      </c>
      <c r="R56">
        <v>1.2698206056060009</v>
      </c>
      <c r="S56">
        <v>0.62984963318777309</v>
      </c>
      <c r="T56">
        <v>1.615782109090909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0.67274296287303836</v>
      </c>
      <c r="AG56">
        <v>4.6841000539015072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1.5106130169608212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3.0212258481007201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</v>
      </c>
      <c r="BA56">
        <v>0</v>
      </c>
      <c r="BB56">
        <v>2.8981031976744185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42.446354202134572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2.7799896437187166</v>
      </c>
      <c r="L57">
        <v>9.1600213029181852</v>
      </c>
      <c r="M57">
        <v>2.5499082753452518</v>
      </c>
      <c r="N57">
        <v>1.4102769104278075</v>
      </c>
      <c r="O57">
        <v>3.1597558090388289</v>
      </c>
      <c r="P57">
        <v>5.199616916043226</v>
      </c>
      <c r="Q57">
        <v>0.39995318885448916</v>
      </c>
      <c r="R57">
        <v>1.2698206056060009</v>
      </c>
      <c r="S57">
        <v>0.62984963318777309</v>
      </c>
      <c r="T57">
        <v>1.615782109090909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0.67274296287303836</v>
      </c>
      <c r="AG57">
        <v>4.6841000539015072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1.5106130169608212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3.0212258481007201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</v>
      </c>
      <c r="BA57">
        <v>0</v>
      </c>
      <c r="BB57">
        <v>2.8981031976744185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42.446354202134572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2.7799896437187166</v>
      </c>
      <c r="L58">
        <v>9.1600213029181852</v>
      </c>
      <c r="M58">
        <v>2.5499082753452518</v>
      </c>
      <c r="N58">
        <v>1.4102769104278075</v>
      </c>
      <c r="O58">
        <v>3.1597558090388289</v>
      </c>
      <c r="P58">
        <v>5.199616916043226</v>
      </c>
      <c r="Q58">
        <v>0.39995318885448916</v>
      </c>
      <c r="R58">
        <v>1.2698206056060009</v>
      </c>
      <c r="S58">
        <v>0.62984963318777309</v>
      </c>
      <c r="T58">
        <v>1.615782109090909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0.67274296287303836</v>
      </c>
      <c r="AG58">
        <v>4.6841000539015072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1.5106130169608212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3.0212258481007201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</v>
      </c>
      <c r="BA58">
        <v>0</v>
      </c>
      <c r="BB58">
        <v>2.8981031976744185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42.446354202134572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2.7799896437187166</v>
      </c>
      <c r="L59">
        <v>9.1600213029181852</v>
      </c>
      <c r="M59">
        <v>2.5499082753452518</v>
      </c>
      <c r="N59">
        <v>1.4102769104278075</v>
      </c>
      <c r="O59">
        <v>3.1597558090388289</v>
      </c>
      <c r="P59">
        <v>5.199616916043226</v>
      </c>
      <c r="Q59">
        <v>0.39995318885448916</v>
      </c>
      <c r="R59">
        <v>1.2698206056060009</v>
      </c>
      <c r="S59">
        <v>0.62984963318777309</v>
      </c>
      <c r="T59">
        <v>1.615782109090909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0.67274296287303836</v>
      </c>
      <c r="AG59">
        <v>4.6841000539015072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1.5106130169608212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</v>
      </c>
      <c r="BA59">
        <v>0</v>
      </c>
      <c r="BB59">
        <v>2.8981031976744185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44.082851620406309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2.7799896437187166</v>
      </c>
      <c r="L60">
        <v>9.1600213029181852</v>
      </c>
      <c r="M60">
        <v>2.5499082753452518</v>
      </c>
      <c r="N60">
        <v>1.4102769104278075</v>
      </c>
      <c r="O60">
        <v>3.1597558090388289</v>
      </c>
      <c r="P60">
        <v>5.199616916043226</v>
      </c>
      <c r="Q60">
        <v>0.39995318885448916</v>
      </c>
      <c r="R60">
        <v>1.2698206056060009</v>
      </c>
      <c r="S60">
        <v>0.62984963318777309</v>
      </c>
      <c r="T60">
        <v>1.615782109090909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0.67274296287303836</v>
      </c>
      <c r="AG60">
        <v>4.6841000539015072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1.5106130169608212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</v>
      </c>
      <c r="BA60">
        <v>0</v>
      </c>
      <c r="BB60">
        <v>2.8981031976744185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44.082851620406309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2.7799896437187166</v>
      </c>
      <c r="L61">
        <v>9.1600213029181852</v>
      </c>
      <c r="M61">
        <v>2.5499082753452518</v>
      </c>
      <c r="N61">
        <v>1.4102769104278075</v>
      </c>
      <c r="O61">
        <v>3.1597558090388289</v>
      </c>
      <c r="P61">
        <v>5.199616916043226</v>
      </c>
      <c r="Q61">
        <v>0.39995318885448916</v>
      </c>
      <c r="R61">
        <v>1.2697514759535657</v>
      </c>
      <c r="S61">
        <v>0.62984963318777309</v>
      </c>
      <c r="T61">
        <v>1.615782109090909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0.67274296287303836</v>
      </c>
      <c r="AG61">
        <v>4.6841000539015072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1.5106130169608212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</v>
      </c>
      <c r="BA61">
        <v>0</v>
      </c>
      <c r="BB61">
        <v>2.8981031976744185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44.082782490753878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2.7799896437187166</v>
      </c>
      <c r="L62">
        <v>9.1600213029181852</v>
      </c>
      <c r="M62">
        <v>2.5499082753452518</v>
      </c>
      <c r="N62">
        <v>1.4102769104278075</v>
      </c>
      <c r="O62">
        <v>3.1597558090388289</v>
      </c>
      <c r="P62">
        <v>5.199616916043226</v>
      </c>
      <c r="Q62">
        <v>0.39995318885448916</v>
      </c>
      <c r="R62">
        <v>1.2697514759535657</v>
      </c>
      <c r="S62">
        <v>0.62984963318777309</v>
      </c>
      <c r="T62">
        <v>1.615782109090909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0.67274296287303836</v>
      </c>
      <c r="AG62">
        <v>4.6841000539015072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1.5106130169608212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2.3444060578121273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0</v>
      </c>
      <c r="BB62">
        <v>2.8981031976744185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43.405962700465288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2.7799896437187166</v>
      </c>
      <c r="L63">
        <v>9.1600213029181852</v>
      </c>
      <c r="M63">
        <v>2.5499082753452518</v>
      </c>
      <c r="N63">
        <v>1.4102769104278075</v>
      </c>
      <c r="O63">
        <v>3.1597558090388289</v>
      </c>
      <c r="P63">
        <v>5.199616916043226</v>
      </c>
      <c r="Q63">
        <v>0.40008539007092203</v>
      </c>
      <c r="R63">
        <v>1.2697514759535657</v>
      </c>
      <c r="S63">
        <v>0.619756131130064</v>
      </c>
      <c r="T63">
        <v>1.615782109090909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1.6364974182717409</v>
      </c>
      <c r="AF63">
        <v>0.67274296287303836</v>
      </c>
      <c r="AG63">
        <v>4.6841000539015072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1.5106130169608212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2.3444060578121273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0</v>
      </c>
      <c r="BB63">
        <v>2.8981031976744185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43.396001399624005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2.7799896437187166</v>
      </c>
      <c r="L64">
        <v>9.1600213029181852</v>
      </c>
      <c r="M64">
        <v>2.5499082753452518</v>
      </c>
      <c r="N64">
        <v>1.4102769104278075</v>
      </c>
      <c r="O64">
        <v>3.1597558090388289</v>
      </c>
      <c r="P64">
        <v>5.199616916043226</v>
      </c>
      <c r="Q64">
        <v>0.40008539007092203</v>
      </c>
      <c r="R64">
        <v>1.2697514759535657</v>
      </c>
      <c r="S64">
        <v>0.62952206782334386</v>
      </c>
      <c r="T64">
        <v>1.615782109090909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1.6364974182717409</v>
      </c>
      <c r="AF64">
        <v>0.67274296287303836</v>
      </c>
      <c r="AG64">
        <v>4.6841000539015072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1.5106130169608212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2.3444060578121273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0</v>
      </c>
      <c r="BA64">
        <v>0</v>
      </c>
      <c r="BB64">
        <v>2.8981031976744185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43.40576733631729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2.7799896437187166</v>
      </c>
      <c r="L65">
        <v>9.1600675809861762</v>
      </c>
      <c r="M65">
        <v>2.5499082753452518</v>
      </c>
      <c r="N65">
        <v>1.4102769104278075</v>
      </c>
      <c r="O65">
        <v>3.1597558090388289</v>
      </c>
      <c r="P65">
        <v>5.199616916043226</v>
      </c>
      <c r="Q65">
        <v>0.37020952832305098</v>
      </c>
      <c r="R65">
        <v>1.2700431661920786</v>
      </c>
      <c r="S65">
        <v>0.62939830016652787</v>
      </c>
      <c r="T65">
        <v>1.5620043636363636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0.67274296287303836</v>
      </c>
      <c r="AG65">
        <v>4.6841000539015072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1.5106130169608212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2.3444060578121273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0</v>
      </c>
      <c r="BA65">
        <v>0</v>
      </c>
      <c r="BB65">
        <v>2.7082274709302325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43.132452203020378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2.7799896437187166</v>
      </c>
      <c r="L66">
        <v>9.1599296464816788</v>
      </c>
      <c r="M66">
        <v>2.5499082753452518</v>
      </c>
      <c r="N66">
        <v>1.4102769104278075</v>
      </c>
      <c r="O66">
        <v>3.1597558090388289</v>
      </c>
      <c r="P66">
        <v>5.199616916043226</v>
      </c>
      <c r="Q66">
        <v>0.40005369891360587</v>
      </c>
      <c r="R66">
        <v>1.2700431661920786</v>
      </c>
      <c r="S66">
        <v>0.62939830016652787</v>
      </c>
      <c r="T66">
        <v>1.5620043636363636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1.6364974182717409</v>
      </c>
      <c r="AF66">
        <v>0.67274296287303836</v>
      </c>
      <c r="AG66">
        <v>4.6841000539015072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1.5106130169608212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0</v>
      </c>
      <c r="BA66">
        <v>0</v>
      </c>
      <c r="BB66">
        <v>2.7082274709302325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43.838978229395025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2.6699882967392075</v>
      </c>
      <c r="L67">
        <v>9.1599296464816788</v>
      </c>
      <c r="M67">
        <v>2.5499082753452518</v>
      </c>
      <c r="N67">
        <v>1.4102769104278075</v>
      </c>
      <c r="O67">
        <v>3.1597558090388289</v>
      </c>
      <c r="P67">
        <v>4.969833096477239</v>
      </c>
      <c r="Q67">
        <v>0.40005369891360587</v>
      </c>
      <c r="R67">
        <v>1.2700431661920786</v>
      </c>
      <c r="S67">
        <v>0.62939830016652787</v>
      </c>
      <c r="T67">
        <v>1.5620043636363636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1.6364974182717409</v>
      </c>
      <c r="AF67">
        <v>0.67274296287303836</v>
      </c>
      <c r="AG67">
        <v>4.6841000539015072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1.5106130169608212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0</v>
      </c>
      <c r="BA67">
        <v>0</v>
      </c>
      <c r="BB67">
        <v>2.7082274709302325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43.499193062849528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2.7799990964247021</v>
      </c>
      <c r="L68">
        <v>9.160059394782289</v>
      </c>
      <c r="M68">
        <v>2.5499082753452518</v>
      </c>
      <c r="N68">
        <v>1.4102769104278075</v>
      </c>
      <c r="O68">
        <v>3.1597558090388289</v>
      </c>
      <c r="P68">
        <v>4.969833096477239</v>
      </c>
      <c r="Q68">
        <v>0.39998369146005519</v>
      </c>
      <c r="R68">
        <v>1.269945227209625</v>
      </c>
      <c r="S68">
        <v>0.62952087340345597</v>
      </c>
      <c r="T68">
        <v>1.5620043636363636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1.6364974182717409</v>
      </c>
      <c r="AF68">
        <v>0.67274296287303836</v>
      </c>
      <c r="AG68">
        <v>4.6841000539015072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1.5106130169608212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0</v>
      </c>
      <c r="BA68">
        <v>0</v>
      </c>
      <c r="BB68">
        <v>2.7082274709302325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43.609288237636555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2.78000887999861</v>
      </c>
      <c r="L69">
        <v>9.159977060766936</v>
      </c>
      <c r="M69">
        <v>2.5499082753452518</v>
      </c>
      <c r="N69">
        <v>1.4102769104278075</v>
      </c>
      <c r="O69">
        <v>3.1597558090388289</v>
      </c>
      <c r="P69">
        <v>4.969833096477239</v>
      </c>
      <c r="Q69">
        <v>0.39998369146005519</v>
      </c>
      <c r="R69">
        <v>1.269945227209625</v>
      </c>
      <c r="S69">
        <v>0.62952087340345597</v>
      </c>
      <c r="T69">
        <v>1.5620043636363636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1.6364974182717409</v>
      </c>
      <c r="AF69">
        <v>0.67274296287303836</v>
      </c>
      <c r="AG69">
        <v>4.6841000539015072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1.5106130169608212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0</v>
      </c>
      <c r="BA69">
        <v>0</v>
      </c>
      <c r="BB69">
        <v>2.7082274709302325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43.60921568719511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2.7800018463267602</v>
      </c>
      <c r="L70">
        <v>9.1600605653056366</v>
      </c>
      <c r="M70">
        <v>2.5499082753452518</v>
      </c>
      <c r="N70">
        <v>1.4102769104278075</v>
      </c>
      <c r="O70">
        <v>3.1597558090388289</v>
      </c>
      <c r="P70">
        <v>4.969833096477239</v>
      </c>
      <c r="Q70">
        <v>0.39998369146005519</v>
      </c>
      <c r="R70">
        <v>1.269945227209625</v>
      </c>
      <c r="S70">
        <v>0.62952087340345597</v>
      </c>
      <c r="T70">
        <v>1.5620043636363636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1.6364974182717409</v>
      </c>
      <c r="AF70">
        <v>0.67274296287303836</v>
      </c>
      <c r="AG70">
        <v>4.6841000539015072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1.5106130169608212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0</v>
      </c>
      <c r="BA70">
        <v>0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43.609292158061962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2.7800068210500748</v>
      </c>
      <c r="L71">
        <v>9.2799713308758989</v>
      </c>
      <c r="M71">
        <v>2.5499082753452518</v>
      </c>
      <c r="N71">
        <v>1.4102769104278075</v>
      </c>
      <c r="O71">
        <v>3.1597558090388289</v>
      </c>
      <c r="P71">
        <v>4.969833096477239</v>
      </c>
      <c r="Q71">
        <v>0.39998369146005519</v>
      </c>
      <c r="R71">
        <v>1.269945227209625</v>
      </c>
      <c r="S71">
        <v>0.62952087340345597</v>
      </c>
      <c r="T71">
        <v>1.5620043636363636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1.6364974182717409</v>
      </c>
      <c r="AF71">
        <v>0.67274296287303836</v>
      </c>
      <c r="AG71">
        <v>4.6841000539015072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1.5106130169608212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0</v>
      </c>
      <c r="BA71">
        <v>0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43.72920789835554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2.7800068210500748</v>
      </c>
      <c r="L72">
        <v>9.1600509300847026</v>
      </c>
      <c r="M72">
        <v>2.5499082753452518</v>
      </c>
      <c r="N72">
        <v>1.4102769104278075</v>
      </c>
      <c r="O72">
        <v>3.1597558090388289</v>
      </c>
      <c r="P72">
        <v>4.969833096477239</v>
      </c>
      <c r="Q72">
        <v>0.39998369146005519</v>
      </c>
      <c r="R72">
        <v>1.269945227209625</v>
      </c>
      <c r="S72">
        <v>0.62952087340345597</v>
      </c>
      <c r="T72">
        <v>1.5620043636363636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1.510613461901763</v>
      </c>
      <c r="AC72">
        <v>0</v>
      </c>
      <c r="AD72">
        <v>0</v>
      </c>
      <c r="AE72">
        <v>1.6364974182717409</v>
      </c>
      <c r="AF72">
        <v>0.67274296287303836</v>
      </c>
      <c r="AG72">
        <v>4.6841000539015072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1.5106130169608212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0</v>
      </c>
      <c r="BA72">
        <v>0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45.119900959466108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2.7800068210500748</v>
      </c>
      <c r="L73">
        <v>9.1599931461974649</v>
      </c>
      <c r="M73">
        <v>2.5499082753452518</v>
      </c>
      <c r="N73">
        <v>1.4102769104278075</v>
      </c>
      <c r="O73">
        <v>3.1597558090388289</v>
      </c>
      <c r="P73">
        <v>4.969833096477239</v>
      </c>
      <c r="Q73">
        <v>0.39998369146005519</v>
      </c>
      <c r="R73">
        <v>1.269945227209625</v>
      </c>
      <c r="S73">
        <v>0.62952087340345597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1.510613461901763</v>
      </c>
      <c r="AC73">
        <v>0.96834160003637537</v>
      </c>
      <c r="AD73">
        <v>0</v>
      </c>
      <c r="AE73">
        <v>1.6364974182717409</v>
      </c>
      <c r="AF73">
        <v>0.67274296287303836</v>
      </c>
      <c r="AG73">
        <v>4.6841000539015072</v>
      </c>
      <c r="AH73">
        <v>1.602606297526578</v>
      </c>
      <c r="AI73">
        <v>0</v>
      </c>
      <c r="AJ73">
        <v>0</v>
      </c>
      <c r="AK73">
        <v>0</v>
      </c>
      <c r="AL73">
        <v>0</v>
      </c>
      <c r="AM73">
        <v>1.5106130169608212</v>
      </c>
      <c r="AN73">
        <v>4.4594728392889048E-2</v>
      </c>
      <c r="AO73">
        <v>0</v>
      </c>
      <c r="AP73">
        <v>0</v>
      </c>
      <c r="AQ73">
        <v>0</v>
      </c>
      <c r="AR73">
        <v>0</v>
      </c>
      <c r="AS73">
        <v>3.0834035969999549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0</v>
      </c>
      <c r="BA73">
        <v>0.42757621518987338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48.180545037230928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2.7800068210500748</v>
      </c>
      <c r="L74">
        <v>9.1599934531241285</v>
      </c>
      <c r="M74">
        <v>2.5499082753452518</v>
      </c>
      <c r="N74">
        <v>1.4102769104278075</v>
      </c>
      <c r="O74">
        <v>3.1597558090388289</v>
      </c>
      <c r="P74">
        <v>4.969833096477239</v>
      </c>
      <c r="Q74">
        <v>0.39998369146005519</v>
      </c>
      <c r="R74">
        <v>1.269945227209625</v>
      </c>
      <c r="S74">
        <v>0.62952087340345597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1.510613461901763</v>
      </c>
      <c r="AC74">
        <v>0.96834160003637537</v>
      </c>
      <c r="AD74">
        <v>0</v>
      </c>
      <c r="AE74">
        <v>1.6364974182717409</v>
      </c>
      <c r="AF74">
        <v>0.67274296287303836</v>
      </c>
      <c r="AG74">
        <v>4.6841000539015072</v>
      </c>
      <c r="AH74">
        <v>3.3739078747454312</v>
      </c>
      <c r="AI74">
        <v>0</v>
      </c>
      <c r="AJ74">
        <v>0</v>
      </c>
      <c r="AK74">
        <v>0</v>
      </c>
      <c r="AL74">
        <v>0</v>
      </c>
      <c r="AM74">
        <v>1.5106130169608212</v>
      </c>
      <c r="AN74">
        <v>4.4594728392889048E-2</v>
      </c>
      <c r="AO74">
        <v>0</v>
      </c>
      <c r="AP74">
        <v>0</v>
      </c>
      <c r="AQ74">
        <v>1.4295787604305916</v>
      </c>
      <c r="AR74">
        <v>0</v>
      </c>
      <c r="AS74">
        <v>3.0834035969999549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0.98146085714285736</v>
      </c>
      <c r="BA74">
        <v>0.90001355421686746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52.835323877976897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2.7800068210500748</v>
      </c>
      <c r="L75">
        <v>9.1600633524472599</v>
      </c>
      <c r="M75">
        <v>2.5499082753452518</v>
      </c>
      <c r="N75">
        <v>1.4102769104278075</v>
      </c>
      <c r="O75">
        <v>3.1597558090388289</v>
      </c>
      <c r="P75">
        <v>4.969833096477239</v>
      </c>
      <c r="Q75">
        <v>0.39998369146005519</v>
      </c>
      <c r="R75">
        <v>1.269945227209625</v>
      </c>
      <c r="S75">
        <v>0.62952087340345597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3.0212269238035261</v>
      </c>
      <c r="AC75">
        <v>0.96834160003637537</v>
      </c>
      <c r="AD75">
        <v>0.76448026741773445</v>
      </c>
      <c r="AE75">
        <v>1.6364974182717409</v>
      </c>
      <c r="AF75">
        <v>0.67274296287303836</v>
      </c>
      <c r="AG75">
        <v>4.6841000539015072</v>
      </c>
      <c r="AH75">
        <v>5.0608617727922862</v>
      </c>
      <c r="AI75">
        <v>0</v>
      </c>
      <c r="AJ75">
        <v>0</v>
      </c>
      <c r="AK75">
        <v>0</v>
      </c>
      <c r="AL75">
        <v>0</v>
      </c>
      <c r="AM75">
        <v>1.5106130169608212</v>
      </c>
      <c r="AN75">
        <v>4.4594728392889048E-2</v>
      </c>
      <c r="AO75">
        <v>0</v>
      </c>
      <c r="AP75">
        <v>0</v>
      </c>
      <c r="AQ75">
        <v>2.8591574112014775</v>
      </c>
      <c r="AR75">
        <v>0</v>
      </c>
      <c r="AS75">
        <v>3.0834035969999549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2.3309691428571431</v>
      </c>
      <c r="BA75">
        <v>1.3600207550200805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60.036535541954756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2.7800068210500748</v>
      </c>
      <c r="L76">
        <v>9.1599623868545272</v>
      </c>
      <c r="M76">
        <v>2.5499082753452518</v>
      </c>
      <c r="N76">
        <v>1.4102769104278075</v>
      </c>
      <c r="O76">
        <v>3.1597558090388289</v>
      </c>
      <c r="P76">
        <v>4.969833096477239</v>
      </c>
      <c r="Q76">
        <v>0.39998369146005519</v>
      </c>
      <c r="R76">
        <v>1.269945227209625</v>
      </c>
      <c r="S76">
        <v>0.62952087340345597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3.2729947503370393</v>
      </c>
      <c r="AF76">
        <v>0.67274296287303836</v>
      </c>
      <c r="AG76">
        <v>4.6841000539015072</v>
      </c>
      <c r="AH76">
        <v>7.591292698514291</v>
      </c>
      <c r="AI76">
        <v>0</v>
      </c>
      <c r="AJ76">
        <v>0</v>
      </c>
      <c r="AK76">
        <v>0</v>
      </c>
      <c r="AL76">
        <v>0</v>
      </c>
      <c r="AM76">
        <v>1.5106130169608212</v>
      </c>
      <c r="AN76">
        <v>4.4594728392889048E-2</v>
      </c>
      <c r="AO76">
        <v>0</v>
      </c>
      <c r="AP76">
        <v>0</v>
      </c>
      <c r="AQ76">
        <v>2.9937061423310354</v>
      </c>
      <c r="AR76">
        <v>0</v>
      </c>
      <c r="AS76">
        <v>3.0834035969999549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3.65</v>
      </c>
      <c r="BA76">
        <v>2.0299999999999998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69.727533875268307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2.779959010696559</v>
      </c>
      <c r="L77">
        <v>9.139951001712884</v>
      </c>
      <c r="M77">
        <v>2.5499082753452518</v>
      </c>
      <c r="N77">
        <v>1.4102769104278075</v>
      </c>
      <c r="O77">
        <v>3.1597558090388289</v>
      </c>
      <c r="P77">
        <v>4.969833096477239</v>
      </c>
      <c r="Q77">
        <v>0.39998369146005519</v>
      </c>
      <c r="R77">
        <v>1.269945227209625</v>
      </c>
      <c r="S77">
        <v>0.62952087340345597</v>
      </c>
      <c r="T77">
        <v>1.5620043636363636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2.6374568174350772</v>
      </c>
      <c r="AE77">
        <v>3.2729947503370393</v>
      </c>
      <c r="AF77">
        <v>0.7568358048087761</v>
      </c>
      <c r="AG77">
        <v>4.6841000539015072</v>
      </c>
      <c r="AH77">
        <v>10.416940501338289</v>
      </c>
      <c r="AI77">
        <v>0</v>
      </c>
      <c r="AJ77">
        <v>0</v>
      </c>
      <c r="AK77">
        <v>0</v>
      </c>
      <c r="AL77">
        <v>0</v>
      </c>
      <c r="AM77">
        <v>1.5136708586156198</v>
      </c>
      <c r="AN77">
        <v>4.4594728392889048E-2</v>
      </c>
      <c r="AO77">
        <v>0</v>
      </c>
      <c r="AP77">
        <v>0</v>
      </c>
      <c r="AQ77">
        <v>5.9874121750023646</v>
      </c>
      <c r="AR77">
        <v>0</v>
      </c>
      <c r="AS77">
        <v>3.0834035969999549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4.857861164613662</v>
      </c>
      <c r="BA77">
        <v>2.7818877886497066</v>
      </c>
      <c r="BB77">
        <v>2.7082274709302325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82.376319690875164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2.7800063234268637</v>
      </c>
      <c r="L78">
        <v>9.1600659947647198</v>
      </c>
      <c r="M78">
        <v>2.5499082753452518</v>
      </c>
      <c r="N78">
        <v>1.4102769104278075</v>
      </c>
      <c r="O78">
        <v>3.1597558090388289</v>
      </c>
      <c r="P78">
        <v>4.969833096477239</v>
      </c>
      <c r="Q78">
        <v>0.39998369146005519</v>
      </c>
      <c r="R78">
        <v>1.269945227209625</v>
      </c>
      <c r="S78">
        <v>0.62952087340345597</v>
      </c>
      <c r="T78">
        <v>1.5620043636363636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3.2729947503370393</v>
      </c>
      <c r="AF78">
        <v>0.7568358048087761</v>
      </c>
      <c r="AG78">
        <v>4.6841000539015072</v>
      </c>
      <c r="AH78">
        <v>10.416940501338289</v>
      </c>
      <c r="AI78">
        <v>0.3185334957304754</v>
      </c>
      <c r="AJ78">
        <v>0</v>
      </c>
      <c r="AK78">
        <v>0</v>
      </c>
      <c r="AL78">
        <v>0</v>
      </c>
      <c r="AM78">
        <v>1.5136708586156198</v>
      </c>
      <c r="AN78">
        <v>4.4594728392889048E-2</v>
      </c>
      <c r="AO78">
        <v>0</v>
      </c>
      <c r="AP78">
        <v>0</v>
      </c>
      <c r="AQ78">
        <v>5.9874121750023646</v>
      </c>
      <c r="AR78">
        <v>0</v>
      </c>
      <c r="AS78">
        <v>3.0834035969999549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4.857861164613662</v>
      </c>
      <c r="BA78">
        <v>2.7818877886497066</v>
      </c>
      <c r="BB78">
        <v>2.7082274709302325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83.60232221432193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2.7800063234268637</v>
      </c>
      <c r="L79">
        <v>9.1600659947647198</v>
      </c>
      <c r="M79">
        <v>2.5499082753452518</v>
      </c>
      <c r="N79">
        <v>1.4102769104278075</v>
      </c>
      <c r="O79">
        <v>3.1597558090388289</v>
      </c>
      <c r="P79">
        <v>4.969833096477239</v>
      </c>
      <c r="Q79">
        <v>0.39998369146005519</v>
      </c>
      <c r="R79">
        <v>1.269945227209625</v>
      </c>
      <c r="S79">
        <v>0.62952087340345597</v>
      </c>
      <c r="T79">
        <v>1.5620043636363636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3.2729947503370393</v>
      </c>
      <c r="AF79">
        <v>0.7568358048087761</v>
      </c>
      <c r="AG79">
        <v>4.6841000539015072</v>
      </c>
      <c r="AH79">
        <v>10.416940501338289</v>
      </c>
      <c r="AI79">
        <v>1.6364973887545855</v>
      </c>
      <c r="AJ79">
        <v>0</v>
      </c>
      <c r="AK79">
        <v>0</v>
      </c>
      <c r="AL79">
        <v>0</v>
      </c>
      <c r="AM79">
        <v>1.5136708586156198</v>
      </c>
      <c r="AN79">
        <v>4.4594728392889048E-2</v>
      </c>
      <c r="AO79">
        <v>0</v>
      </c>
      <c r="AP79">
        <v>0</v>
      </c>
      <c r="AQ79">
        <v>5.9874121750023646</v>
      </c>
      <c r="AR79">
        <v>0</v>
      </c>
      <c r="AS79">
        <v>3.0834035969999549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4.857861164613662</v>
      </c>
      <c r="BA79">
        <v>2.7818877886497066</v>
      </c>
      <c r="BB79">
        <v>2.7082274709302325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84.920286107346016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2.7800063234268637</v>
      </c>
      <c r="L80">
        <v>9.1600659947647198</v>
      </c>
      <c r="M80">
        <v>2.5499082753452518</v>
      </c>
      <c r="N80">
        <v>1.4102769104278075</v>
      </c>
      <c r="O80">
        <v>3.1597558090388289</v>
      </c>
      <c r="P80">
        <v>4.969833096477239</v>
      </c>
      <c r="Q80">
        <v>0.39998369146005519</v>
      </c>
      <c r="R80">
        <v>1.269945227209625</v>
      </c>
      <c r="S80">
        <v>0.62952087340345597</v>
      </c>
      <c r="T80">
        <v>1.5620043636363636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3.2729947503370393</v>
      </c>
      <c r="AF80">
        <v>0.7568358048087761</v>
      </c>
      <c r="AG80">
        <v>4.6841000539015072</v>
      </c>
      <c r="AH80">
        <v>10.416940501338289</v>
      </c>
      <c r="AI80">
        <v>1.6364973887545855</v>
      </c>
      <c r="AJ80">
        <v>0</v>
      </c>
      <c r="AK80">
        <v>0</v>
      </c>
      <c r="AL80">
        <v>0</v>
      </c>
      <c r="AM80">
        <v>1.5136708586156198</v>
      </c>
      <c r="AN80">
        <v>4.4594728392889048E-2</v>
      </c>
      <c r="AO80">
        <v>0</v>
      </c>
      <c r="AP80">
        <v>0</v>
      </c>
      <c r="AQ80">
        <v>5.9874121750023646</v>
      </c>
      <c r="AR80">
        <v>0</v>
      </c>
      <c r="AS80">
        <v>3.0834035969999549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4.857861164613662</v>
      </c>
      <c r="BA80">
        <v>2.7818877886497066</v>
      </c>
      <c r="BB80">
        <v>2.7082274709302325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84.920286107346016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2.7800063234268637</v>
      </c>
      <c r="L81">
        <v>9.1600659947647198</v>
      </c>
      <c r="M81">
        <v>2.5499082753452518</v>
      </c>
      <c r="N81">
        <v>1.4102769104278075</v>
      </c>
      <c r="O81">
        <v>3.1597558090388289</v>
      </c>
      <c r="P81">
        <v>4.969833096477239</v>
      </c>
      <c r="Q81">
        <v>0.39998369146005519</v>
      </c>
      <c r="R81">
        <v>1.269945227209625</v>
      </c>
      <c r="S81">
        <v>0.62952087340345597</v>
      </c>
      <c r="T81">
        <v>1.5620043636363636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3.2729947503370393</v>
      </c>
      <c r="AF81">
        <v>1.4295787676818146</v>
      </c>
      <c r="AG81">
        <v>4.6841000539015072</v>
      </c>
      <c r="AH81">
        <v>10.416940501338289</v>
      </c>
      <c r="AI81">
        <v>1.6364973887545855</v>
      </c>
      <c r="AJ81">
        <v>0</v>
      </c>
      <c r="AK81">
        <v>0</v>
      </c>
      <c r="AL81">
        <v>0</v>
      </c>
      <c r="AM81">
        <v>1.5136708586156198</v>
      </c>
      <c r="AN81">
        <v>4.4594728392889048E-2</v>
      </c>
      <c r="AO81">
        <v>0</v>
      </c>
      <c r="AP81">
        <v>0</v>
      </c>
      <c r="AQ81">
        <v>5.9874121750023646</v>
      </c>
      <c r="AR81">
        <v>0</v>
      </c>
      <c r="AS81">
        <v>3.0834035969999549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4.857861164613662</v>
      </c>
      <c r="BA81">
        <v>2.7818877886497066</v>
      </c>
      <c r="BB81">
        <v>2.7082274709302325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85.593029070219075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2.7800063234268637</v>
      </c>
      <c r="L82">
        <v>9.1600659947647198</v>
      </c>
      <c r="M82">
        <v>2.5499082753452518</v>
      </c>
      <c r="N82">
        <v>1.4102769104278075</v>
      </c>
      <c r="O82">
        <v>3.1597558090388289</v>
      </c>
      <c r="P82">
        <v>4.969833096477239</v>
      </c>
      <c r="Q82">
        <v>0.39998369146005519</v>
      </c>
      <c r="R82">
        <v>1.269945227209625</v>
      </c>
      <c r="S82">
        <v>0.62952087340345597</v>
      </c>
      <c r="T82">
        <v>1.5620043636363636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3.2729947503370393</v>
      </c>
      <c r="AF82">
        <v>1.4295787676818146</v>
      </c>
      <c r="AG82">
        <v>4.6841000539015072</v>
      </c>
      <c r="AH82">
        <v>10.416940501338289</v>
      </c>
      <c r="AI82">
        <v>1.6364973887545855</v>
      </c>
      <c r="AJ82">
        <v>0</v>
      </c>
      <c r="AK82">
        <v>0</v>
      </c>
      <c r="AL82">
        <v>0</v>
      </c>
      <c r="AM82">
        <v>1.5136708586156198</v>
      </c>
      <c r="AN82">
        <v>4.4594728392889048E-2</v>
      </c>
      <c r="AO82">
        <v>0</v>
      </c>
      <c r="AP82">
        <v>0</v>
      </c>
      <c r="AQ82">
        <v>5.9874121750023646</v>
      </c>
      <c r="AR82">
        <v>0</v>
      </c>
      <c r="AS82">
        <v>3.0834035969999549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4.857861164613662</v>
      </c>
      <c r="BA82">
        <v>2.7818877886497066</v>
      </c>
      <c r="BB82">
        <v>2.7082274709302325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84.711838227439216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2.779959010696559</v>
      </c>
      <c r="L83">
        <v>9.1600659947647198</v>
      </c>
      <c r="M83">
        <v>2.5499082753452518</v>
      </c>
      <c r="N83">
        <v>1.4102769104278075</v>
      </c>
      <c r="O83">
        <v>3.1597558090388289</v>
      </c>
      <c r="P83">
        <v>4.969833096477239</v>
      </c>
      <c r="Q83">
        <v>0.39998369146005519</v>
      </c>
      <c r="R83">
        <v>1.269945227209625</v>
      </c>
      <c r="S83">
        <v>0.62952087340345597</v>
      </c>
      <c r="T83">
        <v>1.5620043636363636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3.2729947503370393</v>
      </c>
      <c r="AF83">
        <v>1.4295787676818146</v>
      </c>
      <c r="AG83">
        <v>4.6841000539015072</v>
      </c>
      <c r="AH83">
        <v>10.416940501338289</v>
      </c>
      <c r="AI83">
        <v>1.6364973887545855</v>
      </c>
      <c r="AJ83">
        <v>0</v>
      </c>
      <c r="AK83">
        <v>0</v>
      </c>
      <c r="AL83">
        <v>0</v>
      </c>
      <c r="AM83">
        <v>1.5136708586156198</v>
      </c>
      <c r="AN83">
        <v>4.4594728392889048E-2</v>
      </c>
      <c r="AO83">
        <v>0</v>
      </c>
      <c r="AP83">
        <v>0</v>
      </c>
      <c r="AQ83">
        <v>5.9874121750023646</v>
      </c>
      <c r="AR83">
        <v>0</v>
      </c>
      <c r="AS83">
        <v>3.0834035969999549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4.857861164613662</v>
      </c>
      <c r="BA83">
        <v>2.6818198825831705</v>
      </c>
      <c r="BB83">
        <v>2.7082274709302325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84.611723008642372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2.779959010696559</v>
      </c>
      <c r="L84">
        <v>9.1600659947647198</v>
      </c>
      <c r="M84">
        <v>2.5499082753452518</v>
      </c>
      <c r="N84">
        <v>1.4102769104278075</v>
      </c>
      <c r="O84">
        <v>3.1597558090388289</v>
      </c>
      <c r="P84">
        <v>4.969833096477239</v>
      </c>
      <c r="Q84">
        <v>0.39998369146005519</v>
      </c>
      <c r="R84">
        <v>1.269945227209625</v>
      </c>
      <c r="S84">
        <v>0.62952087340345597</v>
      </c>
      <c r="T84">
        <v>1.5620043636363636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3.2729947503370393</v>
      </c>
      <c r="AF84">
        <v>1.4295787676818146</v>
      </c>
      <c r="AG84">
        <v>4.6841000539015072</v>
      </c>
      <c r="AH84">
        <v>7.2539018245228535</v>
      </c>
      <c r="AI84">
        <v>1.6364973887545855</v>
      </c>
      <c r="AJ84">
        <v>0</v>
      </c>
      <c r="AK84">
        <v>0</v>
      </c>
      <c r="AL84">
        <v>0</v>
      </c>
      <c r="AM84">
        <v>1.5136708586156198</v>
      </c>
      <c r="AN84">
        <v>4.4594728392889048E-2</v>
      </c>
      <c r="AO84">
        <v>0</v>
      </c>
      <c r="AP84">
        <v>0</v>
      </c>
      <c r="AQ84">
        <v>5.9874121750023646</v>
      </c>
      <c r="AR84">
        <v>0</v>
      </c>
      <c r="AS84">
        <v>3.0834035969999549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4.857861164613662</v>
      </c>
      <c r="BA84">
        <v>1.9384719775280896</v>
      </c>
      <c r="BB84">
        <v>2.7082274709302325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80.705336426771851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2.779959010696559</v>
      </c>
      <c r="L85">
        <v>9.1600659947647198</v>
      </c>
      <c r="M85">
        <v>2.5499082753452518</v>
      </c>
      <c r="N85">
        <v>1.4102769104278075</v>
      </c>
      <c r="O85">
        <v>3.1597558090388289</v>
      </c>
      <c r="P85">
        <v>5.0697681349758597</v>
      </c>
      <c r="Q85">
        <v>0.39998369146005519</v>
      </c>
      <c r="R85">
        <v>1.269945227209625</v>
      </c>
      <c r="S85">
        <v>0.62952087340345597</v>
      </c>
      <c r="T85">
        <v>1.5620043636363636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4.5318402886143305</v>
      </c>
      <c r="AC85">
        <v>1.9366832868214623</v>
      </c>
      <c r="AD85">
        <v>1.5289604507105836</v>
      </c>
      <c r="AE85">
        <v>3.2729947503370393</v>
      </c>
      <c r="AF85">
        <v>0.67274296287303836</v>
      </c>
      <c r="AG85">
        <v>4.6841000539015072</v>
      </c>
      <c r="AH85">
        <v>5.0608617727922862</v>
      </c>
      <c r="AI85">
        <v>0.3185334957304754</v>
      </c>
      <c r="AJ85">
        <v>0</v>
      </c>
      <c r="AK85">
        <v>0</v>
      </c>
      <c r="AL85">
        <v>0</v>
      </c>
      <c r="AM85">
        <v>1.5106130169608212</v>
      </c>
      <c r="AN85">
        <v>4.4594728392889048E-2</v>
      </c>
      <c r="AO85">
        <v>0</v>
      </c>
      <c r="AP85">
        <v>0</v>
      </c>
      <c r="AQ85">
        <v>5.9874121750023646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1.44</v>
      </c>
      <c r="AZ85">
        <v>3.65</v>
      </c>
      <c r="BA85">
        <v>1.3600207550200805</v>
      </c>
      <c r="BB85">
        <v>2.7082274709302325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69.719999347146342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2.779959010696559</v>
      </c>
      <c r="L86">
        <v>9.1600659947647198</v>
      </c>
      <c r="M86">
        <v>2.5499082753452518</v>
      </c>
      <c r="N86">
        <v>1.4102769104278075</v>
      </c>
      <c r="O86">
        <v>3.1597558090388289</v>
      </c>
      <c r="P86">
        <v>5.1899578244968776</v>
      </c>
      <c r="Q86">
        <v>0.39998369146005519</v>
      </c>
      <c r="R86">
        <v>1.269945227209625</v>
      </c>
      <c r="S86">
        <v>0.62952087340345597</v>
      </c>
      <c r="T86">
        <v>1.5620043636363636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3.0212269238035261</v>
      </c>
      <c r="AC86">
        <v>1.9366832868214623</v>
      </c>
      <c r="AD86">
        <v>0.76448026741773445</v>
      </c>
      <c r="AE86">
        <v>1.6364974182717409</v>
      </c>
      <c r="AF86">
        <v>0.67274296287303836</v>
      </c>
      <c r="AG86">
        <v>4.6841000539015072</v>
      </c>
      <c r="AH86">
        <v>3.3739078747454312</v>
      </c>
      <c r="AI86">
        <v>0</v>
      </c>
      <c r="AJ86">
        <v>0</v>
      </c>
      <c r="AK86">
        <v>0</v>
      </c>
      <c r="AL86">
        <v>0</v>
      </c>
      <c r="AM86">
        <v>1.5106130169608212</v>
      </c>
      <c r="AN86">
        <v>4.4594728392889048E-2</v>
      </c>
      <c r="AO86">
        <v>0</v>
      </c>
      <c r="AP86">
        <v>0</v>
      </c>
      <c r="AQ86">
        <v>5.9874121750023646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1.44</v>
      </c>
      <c r="AZ86">
        <v>2.3309691428571431</v>
      </c>
      <c r="BA86">
        <v>0.90001355421686746</v>
      </c>
      <c r="BB86">
        <v>2.7082274709302325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62.144072704775013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2.7800063234268637</v>
      </c>
      <c r="L87">
        <v>9.1600659947647198</v>
      </c>
      <c r="M87">
        <v>2.5499082753452518</v>
      </c>
      <c r="N87">
        <v>1.4102769104278075</v>
      </c>
      <c r="O87">
        <v>3.1597558090388289</v>
      </c>
      <c r="P87">
        <v>5.199616916043226</v>
      </c>
      <c r="Q87">
        <v>0.39998369146005519</v>
      </c>
      <c r="R87">
        <v>1.269945227209625</v>
      </c>
      <c r="S87">
        <v>0.62952087340345597</v>
      </c>
      <c r="T87">
        <v>1.5620043636363636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3.0212269238035261</v>
      </c>
      <c r="AC87">
        <v>1.9366832868214623</v>
      </c>
      <c r="AD87">
        <v>0</v>
      </c>
      <c r="AE87">
        <v>1.6364974182717409</v>
      </c>
      <c r="AF87">
        <v>0.67274296287303836</v>
      </c>
      <c r="AG87">
        <v>4.6841000539015072</v>
      </c>
      <c r="AH87">
        <v>1.686953898046855</v>
      </c>
      <c r="AI87">
        <v>0</v>
      </c>
      <c r="AJ87">
        <v>0</v>
      </c>
      <c r="AK87">
        <v>0</v>
      </c>
      <c r="AL87">
        <v>0</v>
      </c>
      <c r="AM87">
        <v>1.5106130169608212</v>
      </c>
      <c r="AN87">
        <v>4.4594728392889048E-2</v>
      </c>
      <c r="AO87">
        <v>0</v>
      </c>
      <c r="AP87">
        <v>0</v>
      </c>
      <c r="AQ87">
        <v>5.9874121750023646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1.44</v>
      </c>
      <c r="AZ87">
        <v>0.98146085714285736</v>
      </c>
      <c r="BA87">
        <v>0.45000650602409636</v>
      </c>
      <c r="BB87">
        <v>2.7082274709302325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57.902829531028289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2.7800063234268637</v>
      </c>
      <c r="L88">
        <v>9.1600659947647198</v>
      </c>
      <c r="M88">
        <v>2.5499082753452518</v>
      </c>
      <c r="N88">
        <v>1.4102769104278075</v>
      </c>
      <c r="O88">
        <v>3.1597558090388289</v>
      </c>
      <c r="P88">
        <v>5.199616916043226</v>
      </c>
      <c r="Q88">
        <v>0.39998369146005519</v>
      </c>
      <c r="R88">
        <v>1.269945227209625</v>
      </c>
      <c r="S88">
        <v>0.62952087340345597</v>
      </c>
      <c r="T88">
        <v>1.5620043636363636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3.0212269238035261</v>
      </c>
      <c r="AC88">
        <v>1.9366832868214623</v>
      </c>
      <c r="AD88">
        <v>0</v>
      </c>
      <c r="AE88">
        <v>1.6364974182717409</v>
      </c>
      <c r="AF88">
        <v>0.67274296287303836</v>
      </c>
      <c r="AG88">
        <v>4.6841000539015072</v>
      </c>
      <c r="AH88">
        <v>1.686953898046855</v>
      </c>
      <c r="AI88">
        <v>0</v>
      </c>
      <c r="AJ88">
        <v>0</v>
      </c>
      <c r="AK88">
        <v>0</v>
      </c>
      <c r="AL88">
        <v>0</v>
      </c>
      <c r="AM88">
        <v>1.5106130169608212</v>
      </c>
      <c r="AN88">
        <v>4.4594728392889048E-2</v>
      </c>
      <c r="AO88">
        <v>0</v>
      </c>
      <c r="AP88">
        <v>0</v>
      </c>
      <c r="AQ88">
        <v>5.9874121750023646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1.44</v>
      </c>
      <c r="AZ88">
        <v>0</v>
      </c>
      <c r="BA88">
        <v>0.43000621686746981</v>
      </c>
      <c r="BB88">
        <v>2.7082274709302325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56.901368384728805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2.7800063234268637</v>
      </c>
      <c r="L89">
        <v>9.1600659947647198</v>
      </c>
      <c r="M89">
        <v>2.5499082753452518</v>
      </c>
      <c r="N89">
        <v>1.4102769104278075</v>
      </c>
      <c r="O89">
        <v>3.1597558090388289</v>
      </c>
      <c r="P89">
        <v>5.199616916043226</v>
      </c>
      <c r="Q89">
        <v>0.39998369146005519</v>
      </c>
      <c r="R89">
        <v>1.269945227209625</v>
      </c>
      <c r="S89">
        <v>0.62952087340345597</v>
      </c>
      <c r="T89">
        <v>1.5620043636363636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3.0212269238035261</v>
      </c>
      <c r="AC89">
        <v>0.96834160003637537</v>
      </c>
      <c r="AD89">
        <v>0</v>
      </c>
      <c r="AE89">
        <v>1.6364974182717409</v>
      </c>
      <c r="AF89">
        <v>0.67274296287303836</v>
      </c>
      <c r="AG89">
        <v>4.6841000539015072</v>
      </c>
      <c r="AH89">
        <v>1.686953898046855</v>
      </c>
      <c r="AI89">
        <v>0</v>
      </c>
      <c r="AJ89">
        <v>0</v>
      </c>
      <c r="AK89">
        <v>0</v>
      </c>
      <c r="AL89">
        <v>0</v>
      </c>
      <c r="AM89">
        <v>1.5106130169608212</v>
      </c>
      <c r="AN89">
        <v>4.4594728392889048E-2</v>
      </c>
      <c r="AO89">
        <v>0</v>
      </c>
      <c r="AP89">
        <v>0</v>
      </c>
      <c r="AQ89">
        <v>5.9874121750023646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1.44</v>
      </c>
      <c r="AZ89">
        <v>0</v>
      </c>
      <c r="BA89">
        <v>0.43000621686746981</v>
      </c>
      <c r="BB89">
        <v>2.7082274709302325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55.933026697943717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2.7800063234268637</v>
      </c>
      <c r="L90">
        <v>9.1600659947647198</v>
      </c>
      <c r="M90">
        <v>2.5499082753452518</v>
      </c>
      <c r="N90">
        <v>1.4102769104278075</v>
      </c>
      <c r="O90">
        <v>3.1597558090388289</v>
      </c>
      <c r="P90">
        <v>5.199616916043226</v>
      </c>
      <c r="Q90">
        <v>0.39998369146005519</v>
      </c>
      <c r="R90">
        <v>1.269945227209625</v>
      </c>
      <c r="S90">
        <v>0.62952087340345597</v>
      </c>
      <c r="T90">
        <v>1.5620043636363636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3.0212269238035261</v>
      </c>
      <c r="AC90">
        <v>0.96834160003637537</v>
      </c>
      <c r="AD90">
        <v>0</v>
      </c>
      <c r="AE90">
        <v>1.6364974182717409</v>
      </c>
      <c r="AF90">
        <v>0.67274296287303836</v>
      </c>
      <c r="AG90">
        <v>4.6841000539015072</v>
      </c>
      <c r="AH90">
        <v>1.686953898046855</v>
      </c>
      <c r="AI90">
        <v>0</v>
      </c>
      <c r="AJ90">
        <v>0</v>
      </c>
      <c r="AK90">
        <v>0</v>
      </c>
      <c r="AL90">
        <v>0</v>
      </c>
      <c r="AM90">
        <v>1.5106130169608212</v>
      </c>
      <c r="AN90">
        <v>4.4594728392889048E-2</v>
      </c>
      <c r="AO90">
        <v>0</v>
      </c>
      <c r="AP90">
        <v>0</v>
      </c>
      <c r="AQ90">
        <v>5.9874121750023646</v>
      </c>
      <c r="AR90">
        <v>0</v>
      </c>
      <c r="AS90">
        <v>3.0834035969999549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1.44</v>
      </c>
      <c r="AZ90">
        <v>0</v>
      </c>
      <c r="BA90">
        <v>0.43000621686746981</v>
      </c>
      <c r="BB90">
        <v>2.7082274709302325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55.995204446842955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2.7800063234268637</v>
      </c>
      <c r="L91">
        <v>9.1600659947647198</v>
      </c>
      <c r="M91">
        <v>2.5499082753452518</v>
      </c>
      <c r="N91">
        <v>1.4102769104278075</v>
      </c>
      <c r="O91">
        <v>3.1597558090388289</v>
      </c>
      <c r="P91">
        <v>5.199616916043226</v>
      </c>
      <c r="Q91">
        <v>0.38981823546234506</v>
      </c>
      <c r="R91">
        <v>1.269945227209625</v>
      </c>
      <c r="S91">
        <v>0.62952087340345597</v>
      </c>
      <c r="T91">
        <v>1.5620043636363636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3.0212269238035261</v>
      </c>
      <c r="AC91">
        <v>0.96834160003637537</v>
      </c>
      <c r="AD91">
        <v>0</v>
      </c>
      <c r="AE91">
        <v>1.6364974182717409</v>
      </c>
      <c r="AF91">
        <v>0.67274296287303836</v>
      </c>
      <c r="AG91">
        <v>4.6841000539015072</v>
      </c>
      <c r="AH91">
        <v>1.686953898046855</v>
      </c>
      <c r="AI91">
        <v>0</v>
      </c>
      <c r="AJ91">
        <v>0</v>
      </c>
      <c r="AK91">
        <v>0</v>
      </c>
      <c r="AL91">
        <v>0</v>
      </c>
      <c r="AM91">
        <v>1.5106130169608212</v>
      </c>
      <c r="AN91">
        <v>4.4594728392889048E-2</v>
      </c>
      <c r="AO91">
        <v>0</v>
      </c>
      <c r="AP91">
        <v>0</v>
      </c>
      <c r="AQ91">
        <v>4.2887361716320695</v>
      </c>
      <c r="AR91">
        <v>0</v>
      </c>
      <c r="AS91">
        <v>3.0834035969999549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1.44</v>
      </c>
      <c r="AZ91">
        <v>0</v>
      </c>
      <c r="BA91">
        <v>0.43000621686746981</v>
      </c>
      <c r="BB91">
        <v>2.7082274709302325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54.286362987474952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2.7800063234268637</v>
      </c>
      <c r="L92">
        <v>9.1600659947647198</v>
      </c>
      <c r="M92">
        <v>2.5499082753452518</v>
      </c>
      <c r="N92">
        <v>1.4102769104278075</v>
      </c>
      <c r="O92">
        <v>3.1597558090388289</v>
      </c>
      <c r="P92">
        <v>5.199616916043226</v>
      </c>
      <c r="Q92">
        <v>0.38981823546234506</v>
      </c>
      <c r="R92">
        <v>1.269945227209625</v>
      </c>
      <c r="S92">
        <v>0.62952087340345597</v>
      </c>
      <c r="T92">
        <v>1.5620043636363636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3.0212269238035261</v>
      </c>
      <c r="AC92">
        <v>0</v>
      </c>
      <c r="AD92">
        <v>0</v>
      </c>
      <c r="AE92">
        <v>1.6364974182717409</v>
      </c>
      <c r="AF92">
        <v>0.67274296287303836</v>
      </c>
      <c r="AG92">
        <v>4.6841000539015072</v>
      </c>
      <c r="AH92">
        <v>1.686953898046855</v>
      </c>
      <c r="AI92">
        <v>0</v>
      </c>
      <c r="AJ92">
        <v>0</v>
      </c>
      <c r="AK92">
        <v>0</v>
      </c>
      <c r="AL92">
        <v>0</v>
      </c>
      <c r="AM92">
        <v>1.5106130169608212</v>
      </c>
      <c r="AN92">
        <v>4.4594728392889048E-2</v>
      </c>
      <c r="AO92">
        <v>0</v>
      </c>
      <c r="AP92">
        <v>0</v>
      </c>
      <c r="AQ92">
        <v>4.2887361716320695</v>
      </c>
      <c r="AR92">
        <v>0</v>
      </c>
      <c r="AS92">
        <v>3.0834035969999549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1.44</v>
      </c>
      <c r="AZ92">
        <v>0</v>
      </c>
      <c r="BA92">
        <v>0.43000621686746981</v>
      </c>
      <c r="BB92">
        <v>2.7082274709302325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53.318021387438577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2.7800063234268637</v>
      </c>
      <c r="L93">
        <v>9.1600659947647198</v>
      </c>
      <c r="M93">
        <v>2.5499082753452518</v>
      </c>
      <c r="N93">
        <v>1.4102769104278075</v>
      </c>
      <c r="O93">
        <v>3.1597558090388289</v>
      </c>
      <c r="P93">
        <v>5.199616916043226</v>
      </c>
      <c r="Q93">
        <v>0.38981823546234506</v>
      </c>
      <c r="R93">
        <v>1.269945227209625</v>
      </c>
      <c r="S93">
        <v>0.62952087340345597</v>
      </c>
      <c r="T93">
        <v>1.5620043636363636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3.0212269238035261</v>
      </c>
      <c r="AC93">
        <v>0</v>
      </c>
      <c r="AD93">
        <v>0</v>
      </c>
      <c r="AE93">
        <v>1.6364974182717409</v>
      </c>
      <c r="AF93">
        <v>0.67274296287303836</v>
      </c>
      <c r="AG93">
        <v>4.6841000539015072</v>
      </c>
      <c r="AH93">
        <v>1.686953898046855</v>
      </c>
      <c r="AI93">
        <v>0</v>
      </c>
      <c r="AJ93">
        <v>0</v>
      </c>
      <c r="AK93">
        <v>0</v>
      </c>
      <c r="AL93">
        <v>0</v>
      </c>
      <c r="AM93">
        <v>1.5106130169608212</v>
      </c>
      <c r="AN93">
        <v>4.4594728392889048E-2</v>
      </c>
      <c r="AO93">
        <v>0</v>
      </c>
      <c r="AP93">
        <v>0</v>
      </c>
      <c r="AQ93">
        <v>2.9937061423310354</v>
      </c>
      <c r="AR93">
        <v>0</v>
      </c>
      <c r="AS93">
        <v>3.0834035969999549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1.44</v>
      </c>
      <c r="AZ93">
        <v>0</v>
      </c>
      <c r="BA93">
        <v>0.43000621686746981</v>
      </c>
      <c r="BB93">
        <v>2.7082274709302325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52.022991358137546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2.7800063234268637</v>
      </c>
      <c r="L94">
        <v>9.1600659947647198</v>
      </c>
      <c r="M94">
        <v>2.5499082753452518</v>
      </c>
      <c r="N94">
        <v>1.4102769104278075</v>
      </c>
      <c r="O94">
        <v>3.1597558090388289</v>
      </c>
      <c r="P94">
        <v>5.199616916043226</v>
      </c>
      <c r="Q94">
        <v>0.38981823546234506</v>
      </c>
      <c r="R94">
        <v>1.269945227209625</v>
      </c>
      <c r="S94">
        <v>0.62952087340345597</v>
      </c>
      <c r="T94">
        <v>1.5620043636363636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3.0212269238035261</v>
      </c>
      <c r="AC94">
        <v>0</v>
      </c>
      <c r="AD94">
        <v>0</v>
      </c>
      <c r="AE94">
        <v>0</v>
      </c>
      <c r="AF94">
        <v>0.67274296287303836</v>
      </c>
      <c r="AG94">
        <v>4.6841000539015072</v>
      </c>
      <c r="AH94">
        <v>1.686953898046855</v>
      </c>
      <c r="AI94">
        <v>0</v>
      </c>
      <c r="AJ94">
        <v>0</v>
      </c>
      <c r="AK94">
        <v>0</v>
      </c>
      <c r="AL94">
        <v>0</v>
      </c>
      <c r="AM94">
        <v>1.5106130169608212</v>
      </c>
      <c r="AN94">
        <v>4.4594728392889048E-2</v>
      </c>
      <c r="AO94">
        <v>0</v>
      </c>
      <c r="AP94">
        <v>0</v>
      </c>
      <c r="AQ94">
        <v>2.9937061423310354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1.44</v>
      </c>
      <c r="AZ94">
        <v>0</v>
      </c>
      <c r="BA94">
        <v>0.43000621686746981</v>
      </c>
      <c r="BB94">
        <v>2.7082274709302325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50.32431619096657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2.7800063234268637</v>
      </c>
      <c r="L95">
        <v>9.1600659947647198</v>
      </c>
      <c r="M95">
        <v>2.5499082753452518</v>
      </c>
      <c r="N95">
        <v>1.4102769104278075</v>
      </c>
      <c r="O95">
        <v>3.1597558090388289</v>
      </c>
      <c r="P95">
        <v>5.199616916043226</v>
      </c>
      <c r="Q95">
        <v>0.38981823546234506</v>
      </c>
      <c r="R95">
        <v>1.269945227209625</v>
      </c>
      <c r="S95">
        <v>0.62952087340345597</v>
      </c>
      <c r="T95">
        <v>1.5620043636363636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1.510613461901763</v>
      </c>
      <c r="AC95">
        <v>0</v>
      </c>
      <c r="AD95">
        <v>0</v>
      </c>
      <c r="AE95">
        <v>0</v>
      </c>
      <c r="AF95">
        <v>0.67274296287303836</v>
      </c>
      <c r="AG95">
        <v>4.6841000539015072</v>
      </c>
      <c r="AH95">
        <v>1.686953898046855</v>
      </c>
      <c r="AI95">
        <v>0</v>
      </c>
      <c r="AJ95">
        <v>0</v>
      </c>
      <c r="AK95">
        <v>0</v>
      </c>
      <c r="AL95">
        <v>0</v>
      </c>
      <c r="AM95">
        <v>1.5106130169608212</v>
      </c>
      <c r="AN95">
        <v>4.4594728392889048E-2</v>
      </c>
      <c r="AO95">
        <v>0</v>
      </c>
      <c r="AP95">
        <v>0</v>
      </c>
      <c r="AQ95">
        <v>2.9937061423310354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0</v>
      </c>
      <c r="BA95">
        <v>0.43000621686746981</v>
      </c>
      <c r="BB95">
        <v>2.7082274709302325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48.813702729064808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2.7800063234268637</v>
      </c>
      <c r="L96">
        <v>9.1600659947647198</v>
      </c>
      <c r="M96">
        <v>2.5499082753452518</v>
      </c>
      <c r="N96">
        <v>1.4102769104278075</v>
      </c>
      <c r="O96">
        <v>3.1597558090388289</v>
      </c>
      <c r="P96">
        <v>5.199616916043226</v>
      </c>
      <c r="Q96">
        <v>0.38981823546234506</v>
      </c>
      <c r="R96">
        <v>1.269945227209625</v>
      </c>
      <c r="S96">
        <v>0.62952087340345597</v>
      </c>
      <c r="T96">
        <v>1.5620043636363636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1.510613461901763</v>
      </c>
      <c r="AC96">
        <v>0</v>
      </c>
      <c r="AD96">
        <v>0</v>
      </c>
      <c r="AE96">
        <v>0</v>
      </c>
      <c r="AF96">
        <v>0.67274296287303836</v>
      </c>
      <c r="AG96">
        <v>4.6841000539015072</v>
      </c>
      <c r="AH96">
        <v>1.686953898046855</v>
      </c>
      <c r="AI96">
        <v>0</v>
      </c>
      <c r="AJ96">
        <v>0</v>
      </c>
      <c r="AK96">
        <v>0</v>
      </c>
      <c r="AL96">
        <v>0</v>
      </c>
      <c r="AM96">
        <v>1.5106130169608212</v>
      </c>
      <c r="AN96">
        <v>4.4594728392889048E-2</v>
      </c>
      <c r="AO96">
        <v>0</v>
      </c>
      <c r="AP96">
        <v>0</v>
      </c>
      <c r="AQ96">
        <v>2.9937061423310354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0</v>
      </c>
      <c r="BA96">
        <v>0.43000621686746981</v>
      </c>
      <c r="BB96">
        <v>2.7082274709302325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48.813702729064808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2.7800063234268637</v>
      </c>
      <c r="L97">
        <v>9.1600659947647198</v>
      </c>
      <c r="M97">
        <v>2.5499082753452518</v>
      </c>
      <c r="N97">
        <v>1.4102769104278075</v>
      </c>
      <c r="O97">
        <v>3.1597558090388289</v>
      </c>
      <c r="P97">
        <v>5.199616916043226</v>
      </c>
      <c r="Q97">
        <v>0.38981823546234506</v>
      </c>
      <c r="R97">
        <v>1.269945227209625</v>
      </c>
      <c r="S97">
        <v>0.62952087340345597</v>
      </c>
      <c r="T97">
        <v>1.5620043636363636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0.67274296287303836</v>
      </c>
      <c r="AG97">
        <v>4.6841000539015072</v>
      </c>
      <c r="AH97">
        <v>1.686953898046855</v>
      </c>
      <c r="AI97">
        <v>0</v>
      </c>
      <c r="AJ97">
        <v>0</v>
      </c>
      <c r="AK97">
        <v>0</v>
      </c>
      <c r="AL97">
        <v>0</v>
      </c>
      <c r="AM97">
        <v>1.5106130169608212</v>
      </c>
      <c r="AN97">
        <v>4.4594728392889048E-2</v>
      </c>
      <c r="AO97">
        <v>0</v>
      </c>
      <c r="AP97">
        <v>0</v>
      </c>
      <c r="AQ97">
        <v>2.9937061423310354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0</v>
      </c>
      <c r="BA97">
        <v>0.43000621686746981</v>
      </c>
      <c r="BB97">
        <v>2.7082274709302325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47.303089267163045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2.7800063234268637</v>
      </c>
      <c r="L98">
        <v>9.1600659947647198</v>
      </c>
      <c r="M98">
        <v>2.5499082753452518</v>
      </c>
      <c r="N98">
        <v>1.4102769104278075</v>
      </c>
      <c r="O98">
        <v>3.1597558090388289</v>
      </c>
      <c r="P98">
        <v>5.199616916043226</v>
      </c>
      <c r="Q98">
        <v>0.38981823546234506</v>
      </c>
      <c r="R98">
        <v>1.269945227209625</v>
      </c>
      <c r="S98">
        <v>0.62952087340345597</v>
      </c>
      <c r="T98">
        <v>1.5620043636363636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0.67274296287303836</v>
      </c>
      <c r="AG98">
        <v>4.6841000539015072</v>
      </c>
      <c r="AH98">
        <v>1.686953898046855</v>
      </c>
      <c r="AI98">
        <v>0</v>
      </c>
      <c r="AJ98">
        <v>0</v>
      </c>
      <c r="AK98">
        <v>0</v>
      </c>
      <c r="AL98">
        <v>0</v>
      </c>
      <c r="AM98">
        <v>1.5106130169608212</v>
      </c>
      <c r="AN98">
        <v>4.4594728392889048E-2</v>
      </c>
      <c r="AO98">
        <v>0</v>
      </c>
      <c r="AP98">
        <v>0</v>
      </c>
      <c r="AQ98">
        <v>1.4968530163356644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0</v>
      </c>
      <c r="BA98">
        <v>0.43000621686746981</v>
      </c>
      <c r="BB98">
        <v>2.7082274709302325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45.806236141167673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6.6649917936224504E-2</v>
      </c>
      <c r="L99">
        <f t="shared" si="2"/>
        <v>0.21993548464602047</v>
      </c>
      <c r="M99">
        <f t="shared" si="2"/>
        <v>6.1197798608285933E-2</v>
      </c>
      <c r="N99">
        <f t="shared" si="2"/>
        <v>3.3846645850267421E-2</v>
      </c>
      <c r="O99">
        <f t="shared" si="2"/>
        <v>7.5834139416931956E-2</v>
      </c>
      <c r="P99">
        <f t="shared" si="2"/>
        <v>0.12372190182883715</v>
      </c>
      <c r="Q99">
        <f t="shared" si="2"/>
        <v>9.5733370967504405E-3</v>
      </c>
      <c r="R99">
        <f t="shared" si="2"/>
        <v>3.0474920219266108E-2</v>
      </c>
      <c r="S99">
        <f t="shared" si="2"/>
        <v>1.5107735508237239E-2</v>
      </c>
      <c r="T99">
        <f t="shared" si="2"/>
        <v>3.7840255827705629E-2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4.0031256376305668E-2</v>
      </c>
      <c r="AC99">
        <f t="shared" si="2"/>
        <v>2.107241992998166E-2</v>
      </c>
      <c r="AD99">
        <f t="shared" si="2"/>
        <v>1.146478279191375E-2</v>
      </c>
      <c r="AE99">
        <f t="shared" si="2"/>
        <v>4.3367181002307659E-2</v>
      </c>
      <c r="AF99">
        <f t="shared" si="2"/>
        <v>2.585855670219778E-2</v>
      </c>
      <c r="AG99">
        <f t="shared" si="2"/>
        <v>0.11241840129363603</v>
      </c>
      <c r="AH99">
        <f t="shared" si="2"/>
        <v>5.6091218034215622E-2</v>
      </c>
      <c r="AI99">
        <f t="shared" si="2"/>
        <v>6.5479007830654169E-3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3.6263885932024099E-2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5.8024078533792302E-2</v>
      </c>
      <c r="AR99">
        <f t="shared" si="2"/>
        <v>0</v>
      </c>
      <c r="AS99">
        <f t="shared" si="2"/>
        <v>7.2105265317975717E-2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5.3989123508506563E-2</v>
      </c>
      <c r="AZ99">
        <f t="shared" si="2"/>
        <v>2.147479543103311E-2</v>
      </c>
      <c r="BA99">
        <f t="shared" si="2"/>
        <v>1.4905234627783936E-2</v>
      </c>
      <c r="BB99">
        <f t="shared" si="2"/>
        <v>6.6516465116279178E-2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1.3153829758009743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19.247983999999999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19.247983999999999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19.247983999999999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18.429407999999999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18.429407999999999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17.024101999999999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17.024101999999999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16.59994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16.606092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16.606092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17.591469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17.591469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17.015027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17.015027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15.984571000000001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15.984571000000001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17.465309000000001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17.465309000000001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17.595199999999998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17.595199999999998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16.92981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16.92981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19.247983999999999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19.247983999999999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19.224688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19.224688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19.018355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19.018355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19.247983999999999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18.788019999999999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18.788019999999999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19.037011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19.037011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0.45641092250000065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0.45641092250000065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492.79</v>
      </c>
      <c r="L3" s="201">
        <v>17.47</v>
      </c>
      <c r="M3" s="201">
        <v>63.7</v>
      </c>
      <c r="N3" s="201">
        <v>26.39</v>
      </c>
      <c r="O3" s="201">
        <v>73.77</v>
      </c>
      <c r="P3" s="201">
        <v>31.28</v>
      </c>
      <c r="Q3" s="201">
        <v>9.6</v>
      </c>
      <c r="R3" s="201">
        <v>19.07</v>
      </c>
      <c r="S3" s="201">
        <v>11.73</v>
      </c>
      <c r="T3" s="201">
        <v>1.41</v>
      </c>
      <c r="U3" s="201">
        <v>59.76</v>
      </c>
      <c r="V3" s="201">
        <v>8.8000000000000007</v>
      </c>
      <c r="W3" s="201">
        <v>19.61</v>
      </c>
      <c r="X3" s="201">
        <v>50.95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2.41</v>
      </c>
      <c r="AZ3" s="201">
        <v>0</v>
      </c>
      <c r="BA3" s="201">
        <v>0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492.79</v>
      </c>
      <c r="L4" s="201">
        <v>17.47</v>
      </c>
      <c r="M4" s="201">
        <v>63.7</v>
      </c>
      <c r="N4" s="201">
        <v>26.39</v>
      </c>
      <c r="O4" s="201">
        <v>73.77</v>
      </c>
      <c r="P4" s="201">
        <v>31.28</v>
      </c>
      <c r="Q4" s="201">
        <v>9.6</v>
      </c>
      <c r="R4" s="201">
        <v>19.07</v>
      </c>
      <c r="S4" s="201">
        <v>11.73</v>
      </c>
      <c r="T4" s="201">
        <v>1.41</v>
      </c>
      <c r="U4" s="201">
        <v>59.76</v>
      </c>
      <c r="V4" s="201">
        <v>8.8000000000000007</v>
      </c>
      <c r="W4" s="201">
        <v>19.61</v>
      </c>
      <c r="X4" s="201">
        <v>50.95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2.41</v>
      </c>
      <c r="AZ4" s="201">
        <v>0</v>
      </c>
      <c r="BA4" s="201">
        <v>0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492.79</v>
      </c>
      <c r="L5" s="201">
        <v>17.47</v>
      </c>
      <c r="M5" s="201">
        <v>63.7</v>
      </c>
      <c r="N5" s="201">
        <v>26.39</v>
      </c>
      <c r="O5" s="201">
        <v>73.77</v>
      </c>
      <c r="P5" s="201">
        <v>31.28</v>
      </c>
      <c r="Q5" s="201">
        <v>9.6</v>
      </c>
      <c r="R5" s="201">
        <v>19.07</v>
      </c>
      <c r="S5" s="201">
        <v>11.73</v>
      </c>
      <c r="T5" s="201">
        <v>1.41</v>
      </c>
      <c r="U5" s="201">
        <v>59.76</v>
      </c>
      <c r="V5" s="201">
        <v>8.8000000000000007</v>
      </c>
      <c r="W5" s="201">
        <v>19.61</v>
      </c>
      <c r="X5" s="201">
        <v>50.95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2.41</v>
      </c>
      <c r="AZ5" s="201">
        <v>0</v>
      </c>
      <c r="BA5" s="201">
        <v>0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492.79</v>
      </c>
      <c r="L6" s="201">
        <v>17.47</v>
      </c>
      <c r="M6" s="201">
        <v>63.7</v>
      </c>
      <c r="N6" s="201">
        <v>26.39</v>
      </c>
      <c r="O6" s="201">
        <v>73.77</v>
      </c>
      <c r="P6" s="201">
        <v>31.28</v>
      </c>
      <c r="Q6" s="201">
        <v>9.6</v>
      </c>
      <c r="R6" s="201">
        <v>19.07</v>
      </c>
      <c r="S6" s="201">
        <v>11.73</v>
      </c>
      <c r="T6" s="201">
        <v>1.41</v>
      </c>
      <c r="U6" s="201">
        <v>59.76</v>
      </c>
      <c r="V6" s="201">
        <v>8.8000000000000007</v>
      </c>
      <c r="W6" s="201">
        <v>19.61</v>
      </c>
      <c r="X6" s="201">
        <v>50.95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2.41</v>
      </c>
      <c r="AZ6" s="201">
        <v>0</v>
      </c>
      <c r="BA6" s="201">
        <v>0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433.08</v>
      </c>
      <c r="L7" s="201">
        <v>17.47</v>
      </c>
      <c r="M7" s="201">
        <v>63.7</v>
      </c>
      <c r="N7" s="201">
        <v>26.39</v>
      </c>
      <c r="O7" s="201">
        <v>73.77</v>
      </c>
      <c r="P7" s="201">
        <v>31.28</v>
      </c>
      <c r="Q7" s="201">
        <v>9.6</v>
      </c>
      <c r="R7" s="201">
        <v>19.07</v>
      </c>
      <c r="S7" s="201">
        <v>11.73</v>
      </c>
      <c r="T7" s="201">
        <v>1.41</v>
      </c>
      <c r="U7" s="201">
        <v>59.76</v>
      </c>
      <c r="V7" s="201">
        <v>8.8000000000000007</v>
      </c>
      <c r="W7" s="201">
        <v>19.61</v>
      </c>
      <c r="X7" s="201">
        <v>50.95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2.41</v>
      </c>
      <c r="AZ7" s="201">
        <v>0</v>
      </c>
      <c r="BA7" s="201">
        <v>0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433.08</v>
      </c>
      <c r="L8" s="201">
        <v>17.47</v>
      </c>
      <c r="M8" s="201">
        <v>63.7</v>
      </c>
      <c r="N8" s="201">
        <v>26.39</v>
      </c>
      <c r="O8" s="201">
        <v>73.77</v>
      </c>
      <c r="P8" s="201">
        <v>31.28</v>
      </c>
      <c r="Q8" s="201">
        <v>9.6</v>
      </c>
      <c r="R8" s="201">
        <v>19.07</v>
      </c>
      <c r="S8" s="201">
        <v>11.73</v>
      </c>
      <c r="T8" s="201">
        <v>1.41</v>
      </c>
      <c r="U8" s="201">
        <v>59.76</v>
      </c>
      <c r="V8" s="201">
        <v>8.8000000000000007</v>
      </c>
      <c r="W8" s="201">
        <v>19.61</v>
      </c>
      <c r="X8" s="201">
        <v>50.95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2.41</v>
      </c>
      <c r="AZ8" s="201">
        <v>0</v>
      </c>
      <c r="BA8" s="201">
        <v>0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433.08</v>
      </c>
      <c r="L9" s="201">
        <v>17.47</v>
      </c>
      <c r="M9" s="201">
        <v>63.7</v>
      </c>
      <c r="N9" s="201">
        <v>26.39</v>
      </c>
      <c r="O9" s="201">
        <v>73.77</v>
      </c>
      <c r="P9" s="201">
        <v>31.28</v>
      </c>
      <c r="Q9" s="201">
        <v>9.6</v>
      </c>
      <c r="R9" s="201">
        <v>19.07</v>
      </c>
      <c r="S9" s="201">
        <v>11.73</v>
      </c>
      <c r="T9" s="201">
        <v>1.41</v>
      </c>
      <c r="U9" s="201">
        <v>59.76</v>
      </c>
      <c r="V9" s="201">
        <v>8.8000000000000007</v>
      </c>
      <c r="W9" s="201">
        <v>19.61</v>
      </c>
      <c r="X9" s="201">
        <v>50.95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118.03</v>
      </c>
      <c r="AQ9" s="201">
        <v>38.130000000000003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2.41</v>
      </c>
      <c r="AZ9" s="201">
        <v>0</v>
      </c>
      <c r="BA9" s="201">
        <v>0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384.96</v>
      </c>
      <c r="L10" s="201">
        <v>17.47</v>
      </c>
      <c r="M10" s="201">
        <v>63.7</v>
      </c>
      <c r="N10" s="201">
        <v>26.39</v>
      </c>
      <c r="O10" s="201">
        <v>73.77</v>
      </c>
      <c r="P10" s="201">
        <v>31.28</v>
      </c>
      <c r="Q10" s="201">
        <v>9.6</v>
      </c>
      <c r="R10" s="201">
        <v>19.07</v>
      </c>
      <c r="S10" s="201">
        <v>11.73</v>
      </c>
      <c r="T10" s="201">
        <v>1.41</v>
      </c>
      <c r="U10" s="201">
        <v>59.76</v>
      </c>
      <c r="V10" s="201">
        <v>8.8000000000000007</v>
      </c>
      <c r="W10" s="201">
        <v>19.61</v>
      </c>
      <c r="X10" s="201">
        <v>50.95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38.130000000000003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2.41</v>
      </c>
      <c r="AZ10" s="201">
        <v>0</v>
      </c>
      <c r="BA10" s="201">
        <v>0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365.71</v>
      </c>
      <c r="L11" s="201">
        <v>17.47</v>
      </c>
      <c r="M11" s="201">
        <v>63.7</v>
      </c>
      <c r="N11" s="201">
        <v>26.39</v>
      </c>
      <c r="O11" s="201">
        <v>73.77</v>
      </c>
      <c r="P11" s="201">
        <v>31.28</v>
      </c>
      <c r="Q11" s="201">
        <v>9.6</v>
      </c>
      <c r="R11" s="201">
        <v>19.07</v>
      </c>
      <c r="S11" s="201">
        <v>11.73</v>
      </c>
      <c r="T11" s="201">
        <v>1.41</v>
      </c>
      <c r="U11" s="201">
        <v>59.76</v>
      </c>
      <c r="V11" s="201">
        <v>8.8000000000000007</v>
      </c>
      <c r="W11" s="201">
        <v>19.61</v>
      </c>
      <c r="X11" s="201">
        <v>50.95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119.32</v>
      </c>
      <c r="AQ11" s="201">
        <v>38.58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2.41</v>
      </c>
      <c r="AZ11" s="201">
        <v>0</v>
      </c>
      <c r="BA11" s="201">
        <v>0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307.97000000000003</v>
      </c>
      <c r="L12" s="201">
        <v>17.47</v>
      </c>
      <c r="M12" s="201">
        <v>63.7</v>
      </c>
      <c r="N12" s="201">
        <v>26.39</v>
      </c>
      <c r="O12" s="201">
        <v>73.77</v>
      </c>
      <c r="P12" s="201">
        <v>31.28</v>
      </c>
      <c r="Q12" s="201">
        <v>9.6</v>
      </c>
      <c r="R12" s="201">
        <v>19.07</v>
      </c>
      <c r="S12" s="201">
        <v>11.73</v>
      </c>
      <c r="T12" s="201">
        <v>1.41</v>
      </c>
      <c r="U12" s="201">
        <v>59.76</v>
      </c>
      <c r="V12" s="201">
        <v>8.8000000000000007</v>
      </c>
      <c r="W12" s="201">
        <v>19.61</v>
      </c>
      <c r="X12" s="201">
        <v>50.95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119.32</v>
      </c>
      <c r="AQ12" s="201">
        <v>38.58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2.41</v>
      </c>
      <c r="AZ12" s="201">
        <v>0</v>
      </c>
      <c r="BA12" s="201">
        <v>0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271.39999999999998</v>
      </c>
      <c r="L13" s="201">
        <v>17.47</v>
      </c>
      <c r="M13" s="201">
        <v>63.7</v>
      </c>
      <c r="N13" s="201">
        <v>26.39</v>
      </c>
      <c r="O13" s="201">
        <v>73.77</v>
      </c>
      <c r="P13" s="201">
        <v>31.28</v>
      </c>
      <c r="Q13" s="201">
        <v>9.6</v>
      </c>
      <c r="R13" s="201">
        <v>19.07</v>
      </c>
      <c r="S13" s="201">
        <v>11.73</v>
      </c>
      <c r="T13" s="201">
        <v>1.41</v>
      </c>
      <c r="U13" s="201">
        <v>59.76</v>
      </c>
      <c r="V13" s="201">
        <v>8.8000000000000007</v>
      </c>
      <c r="W13" s="201">
        <v>19.61</v>
      </c>
      <c r="X13" s="201">
        <v>50.95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118.03</v>
      </c>
      <c r="AQ13" s="201">
        <v>38.130000000000003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2.41</v>
      </c>
      <c r="AZ13" s="201">
        <v>0</v>
      </c>
      <c r="BA13" s="201">
        <v>0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271.39999999999998</v>
      </c>
      <c r="L14" s="201">
        <v>18</v>
      </c>
      <c r="M14" s="201">
        <v>63.7</v>
      </c>
      <c r="N14" s="201">
        <v>26.39</v>
      </c>
      <c r="O14" s="201">
        <v>73.77</v>
      </c>
      <c r="P14" s="201">
        <v>31.28</v>
      </c>
      <c r="Q14" s="201">
        <v>9.59</v>
      </c>
      <c r="R14" s="201">
        <v>19.07</v>
      </c>
      <c r="S14" s="201">
        <v>11.73</v>
      </c>
      <c r="T14" s="201">
        <v>1.41</v>
      </c>
      <c r="U14" s="201">
        <v>59.76</v>
      </c>
      <c r="V14" s="201">
        <v>8.8000000000000007</v>
      </c>
      <c r="W14" s="201">
        <v>19.61</v>
      </c>
      <c r="X14" s="201">
        <v>50.95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118.03</v>
      </c>
      <c r="AQ14" s="201">
        <v>38.130000000000003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2.41</v>
      </c>
      <c r="AZ14" s="201">
        <v>0</v>
      </c>
      <c r="BA14" s="201">
        <v>0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271.39999999999998</v>
      </c>
      <c r="L15" s="201">
        <v>17.47</v>
      </c>
      <c r="M15" s="201">
        <v>63.7</v>
      </c>
      <c r="N15" s="201">
        <v>26.39</v>
      </c>
      <c r="O15" s="201">
        <v>73.77</v>
      </c>
      <c r="P15" s="201">
        <v>31.28</v>
      </c>
      <c r="Q15" s="201">
        <v>9.59</v>
      </c>
      <c r="R15" s="201">
        <v>19.07</v>
      </c>
      <c r="S15" s="201">
        <v>11.73</v>
      </c>
      <c r="T15" s="201">
        <v>1.41</v>
      </c>
      <c r="U15" s="201">
        <v>59.76</v>
      </c>
      <c r="V15" s="201">
        <v>8.7899999999999991</v>
      </c>
      <c r="W15" s="201">
        <v>19.61</v>
      </c>
      <c r="X15" s="201">
        <v>50.95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118.03</v>
      </c>
      <c r="AQ15" s="201">
        <v>38.130000000000003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2.41</v>
      </c>
      <c r="AZ15" s="201">
        <v>0</v>
      </c>
      <c r="BA15" s="201">
        <v>0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271.39999999999998</v>
      </c>
      <c r="L16" s="201">
        <v>17.47</v>
      </c>
      <c r="M16" s="201">
        <v>63.7</v>
      </c>
      <c r="N16" s="201">
        <v>26.39</v>
      </c>
      <c r="O16" s="201">
        <v>73.77</v>
      </c>
      <c r="P16" s="201">
        <v>31.28</v>
      </c>
      <c r="Q16" s="201">
        <v>9.6</v>
      </c>
      <c r="R16" s="201">
        <v>18.95</v>
      </c>
      <c r="S16" s="201">
        <v>11.73</v>
      </c>
      <c r="T16" s="201">
        <v>1.41</v>
      </c>
      <c r="U16" s="201">
        <v>59.76</v>
      </c>
      <c r="V16" s="201">
        <v>8.8000000000000007</v>
      </c>
      <c r="W16" s="201">
        <v>19.61</v>
      </c>
      <c r="X16" s="201">
        <v>50.95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118.03</v>
      </c>
      <c r="AQ16" s="201">
        <v>38.130000000000003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2.41</v>
      </c>
      <c r="AZ16" s="201">
        <v>0</v>
      </c>
      <c r="BA16" s="201">
        <v>0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271.39999999999998</v>
      </c>
      <c r="L17" s="201">
        <v>17.47</v>
      </c>
      <c r="M17" s="201">
        <v>63.7</v>
      </c>
      <c r="N17" s="201">
        <v>26.39</v>
      </c>
      <c r="O17" s="201">
        <v>73.77</v>
      </c>
      <c r="P17" s="201">
        <v>31.28</v>
      </c>
      <c r="Q17" s="201">
        <v>9.6</v>
      </c>
      <c r="R17" s="201">
        <v>19.07</v>
      </c>
      <c r="S17" s="201">
        <v>11.73</v>
      </c>
      <c r="T17" s="201">
        <v>1.41</v>
      </c>
      <c r="U17" s="201">
        <v>59.76</v>
      </c>
      <c r="V17" s="201">
        <v>8.8000000000000007</v>
      </c>
      <c r="W17" s="201">
        <v>19.61</v>
      </c>
      <c r="X17" s="201">
        <v>50.95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118.03</v>
      </c>
      <c r="AQ17" s="201">
        <v>38.130000000000003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2.41</v>
      </c>
      <c r="AZ17" s="201">
        <v>0</v>
      </c>
      <c r="BA17" s="201">
        <v>0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271.39999999999998</v>
      </c>
      <c r="L18" s="201">
        <v>17.47</v>
      </c>
      <c r="M18" s="201">
        <v>63.7</v>
      </c>
      <c r="N18" s="201">
        <v>26.39</v>
      </c>
      <c r="O18" s="201">
        <v>73.77</v>
      </c>
      <c r="P18" s="201">
        <v>31.28</v>
      </c>
      <c r="Q18" s="201">
        <v>9.6</v>
      </c>
      <c r="R18" s="201">
        <v>19.07</v>
      </c>
      <c r="S18" s="201">
        <v>11.73</v>
      </c>
      <c r="T18" s="201">
        <v>1.41</v>
      </c>
      <c r="U18" s="201">
        <v>59.76</v>
      </c>
      <c r="V18" s="201">
        <v>8.8000000000000007</v>
      </c>
      <c r="W18" s="201">
        <v>19.61</v>
      </c>
      <c r="X18" s="201">
        <v>50.95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118.03</v>
      </c>
      <c r="AQ18" s="201">
        <v>38.130000000000003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2.41</v>
      </c>
      <c r="AZ18" s="201">
        <v>0</v>
      </c>
      <c r="BA18" s="201">
        <v>0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271.39999999999998</v>
      </c>
      <c r="L19" s="201">
        <v>17.47</v>
      </c>
      <c r="M19" s="201">
        <v>63.7</v>
      </c>
      <c r="N19" s="201">
        <v>26.39</v>
      </c>
      <c r="O19" s="201">
        <v>73.77</v>
      </c>
      <c r="P19" s="201">
        <v>31.28</v>
      </c>
      <c r="Q19" s="201">
        <v>9.6</v>
      </c>
      <c r="R19" s="201">
        <v>19.07</v>
      </c>
      <c r="S19" s="201">
        <v>11.73</v>
      </c>
      <c r="T19" s="201">
        <v>1.41</v>
      </c>
      <c r="U19" s="201">
        <v>59.76</v>
      </c>
      <c r="V19" s="201">
        <v>8.8000000000000007</v>
      </c>
      <c r="W19" s="201">
        <v>19.61</v>
      </c>
      <c r="X19" s="201">
        <v>50.95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118.03</v>
      </c>
      <c r="AQ19" s="201">
        <v>38.130000000000003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2.41</v>
      </c>
      <c r="AZ19" s="201">
        <v>0</v>
      </c>
      <c r="BA19" s="201">
        <v>0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271.39999999999998</v>
      </c>
      <c r="L20" s="201">
        <v>17.47</v>
      </c>
      <c r="M20" s="201">
        <v>63.7</v>
      </c>
      <c r="N20" s="201">
        <v>26.39</v>
      </c>
      <c r="O20" s="201">
        <v>73.77</v>
      </c>
      <c r="P20" s="201">
        <v>31.28</v>
      </c>
      <c r="Q20" s="201">
        <v>9.6</v>
      </c>
      <c r="R20" s="201">
        <v>19.07</v>
      </c>
      <c r="S20" s="201">
        <v>11.73</v>
      </c>
      <c r="T20" s="201">
        <v>1.41</v>
      </c>
      <c r="U20" s="201">
        <v>59.76</v>
      </c>
      <c r="V20" s="201">
        <v>8.8000000000000007</v>
      </c>
      <c r="W20" s="201">
        <v>19.61</v>
      </c>
      <c r="X20" s="201">
        <v>50.95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118.03</v>
      </c>
      <c r="AQ20" s="201">
        <v>38.130000000000003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2.41</v>
      </c>
      <c r="AZ20" s="201">
        <v>0</v>
      </c>
      <c r="BA20" s="201">
        <v>0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271.39999999999998</v>
      </c>
      <c r="L21" s="201">
        <v>17.47</v>
      </c>
      <c r="M21" s="201">
        <v>63.7</v>
      </c>
      <c r="N21" s="201">
        <v>26.39</v>
      </c>
      <c r="O21" s="201">
        <v>73.77</v>
      </c>
      <c r="P21" s="201">
        <v>31.28</v>
      </c>
      <c r="Q21" s="201">
        <v>9.59</v>
      </c>
      <c r="R21" s="201">
        <v>19.07</v>
      </c>
      <c r="S21" s="201">
        <v>11.73</v>
      </c>
      <c r="T21" s="201">
        <v>1.41</v>
      </c>
      <c r="U21" s="201">
        <v>59.76</v>
      </c>
      <c r="V21" s="201">
        <v>8.8000000000000007</v>
      </c>
      <c r="W21" s="201">
        <v>19.61</v>
      </c>
      <c r="X21" s="201">
        <v>50.95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118.03</v>
      </c>
      <c r="AQ21" s="201">
        <v>38.130000000000003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2.41</v>
      </c>
      <c r="AZ21" s="201">
        <v>0</v>
      </c>
      <c r="BA21" s="201">
        <v>0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271.39999999999998</v>
      </c>
      <c r="L22" s="201">
        <v>17.47</v>
      </c>
      <c r="M22" s="201">
        <v>63.7</v>
      </c>
      <c r="N22" s="201">
        <v>26.39</v>
      </c>
      <c r="O22" s="201">
        <v>73.77</v>
      </c>
      <c r="P22" s="201">
        <v>31.28</v>
      </c>
      <c r="Q22" s="201">
        <v>9.59</v>
      </c>
      <c r="R22" s="201">
        <v>19.07</v>
      </c>
      <c r="S22" s="201">
        <v>11.73</v>
      </c>
      <c r="T22" s="201">
        <v>1.41</v>
      </c>
      <c r="U22" s="201">
        <v>59.76</v>
      </c>
      <c r="V22" s="201">
        <v>8.7899999999999991</v>
      </c>
      <c r="W22" s="201">
        <v>19.61</v>
      </c>
      <c r="X22" s="201">
        <v>50.95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118.03</v>
      </c>
      <c r="AQ22" s="201">
        <v>38.130000000000003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2.41</v>
      </c>
      <c r="AZ22" s="201">
        <v>0</v>
      </c>
      <c r="BA22" s="201">
        <v>0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271.39999999999998</v>
      </c>
      <c r="L23" s="201">
        <v>17.47</v>
      </c>
      <c r="M23" s="201">
        <v>63.7</v>
      </c>
      <c r="N23" s="201">
        <v>26.39</v>
      </c>
      <c r="O23" s="201">
        <v>73.77</v>
      </c>
      <c r="P23" s="201">
        <v>31.28</v>
      </c>
      <c r="Q23" s="201">
        <v>9.59</v>
      </c>
      <c r="R23" s="201">
        <v>19.07</v>
      </c>
      <c r="S23" s="201">
        <v>11.73</v>
      </c>
      <c r="T23" s="201">
        <v>1.41</v>
      </c>
      <c r="U23" s="201">
        <v>59.76</v>
      </c>
      <c r="V23" s="201">
        <v>8.7899999999999991</v>
      </c>
      <c r="W23" s="201">
        <v>19.61</v>
      </c>
      <c r="X23" s="201">
        <v>50.95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118.03</v>
      </c>
      <c r="AQ23" s="201">
        <v>38.130000000000003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2.41</v>
      </c>
      <c r="AZ23" s="201">
        <v>0</v>
      </c>
      <c r="BA23" s="201">
        <v>0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271.39</v>
      </c>
      <c r="L24" s="201">
        <v>17.47</v>
      </c>
      <c r="M24" s="201">
        <v>63.7</v>
      </c>
      <c r="N24" s="201">
        <v>26.39</v>
      </c>
      <c r="O24" s="201">
        <v>73.77</v>
      </c>
      <c r="P24" s="201">
        <v>31.28</v>
      </c>
      <c r="Q24" s="201">
        <v>9.6</v>
      </c>
      <c r="R24" s="201">
        <v>19.07</v>
      </c>
      <c r="S24" s="201">
        <v>11.73</v>
      </c>
      <c r="T24" s="201">
        <v>1.41</v>
      </c>
      <c r="U24" s="201">
        <v>59.76</v>
      </c>
      <c r="V24" s="201">
        <v>8.8000000000000007</v>
      </c>
      <c r="W24" s="201">
        <v>19.61</v>
      </c>
      <c r="X24" s="201">
        <v>50.95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118.03</v>
      </c>
      <c r="AQ24" s="201">
        <v>38.130000000000003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2.41</v>
      </c>
      <c r="AZ24" s="201">
        <v>0</v>
      </c>
      <c r="BA24" s="201">
        <v>0.38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279.63</v>
      </c>
      <c r="L25" s="201">
        <v>17.47</v>
      </c>
      <c r="M25" s="201">
        <v>63.7</v>
      </c>
      <c r="N25" s="201">
        <v>26.39</v>
      </c>
      <c r="O25" s="201">
        <v>73.77</v>
      </c>
      <c r="P25" s="201">
        <v>31.28</v>
      </c>
      <c r="Q25" s="201">
        <v>9.6</v>
      </c>
      <c r="R25" s="201">
        <v>19.07</v>
      </c>
      <c r="S25" s="201">
        <v>11.73</v>
      </c>
      <c r="T25" s="201">
        <v>1.41</v>
      </c>
      <c r="U25" s="201">
        <v>59.76</v>
      </c>
      <c r="V25" s="201">
        <v>8.8000000000000007</v>
      </c>
      <c r="W25" s="201">
        <v>19.61</v>
      </c>
      <c r="X25" s="201">
        <v>50.95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118.03</v>
      </c>
      <c r="AQ25" s="201">
        <v>38.130000000000003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2.41</v>
      </c>
      <c r="AZ25" s="201">
        <v>0</v>
      </c>
      <c r="BA25" s="201">
        <v>0.76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336.37</v>
      </c>
      <c r="L26" s="201">
        <v>17.47</v>
      </c>
      <c r="M26" s="201">
        <v>63.7</v>
      </c>
      <c r="N26" s="201">
        <v>26.39</v>
      </c>
      <c r="O26" s="201">
        <v>73.77</v>
      </c>
      <c r="P26" s="201">
        <v>31.28</v>
      </c>
      <c r="Q26" s="201">
        <v>9.6</v>
      </c>
      <c r="R26" s="201">
        <v>19.07</v>
      </c>
      <c r="S26" s="201">
        <v>11.73</v>
      </c>
      <c r="T26" s="201">
        <v>1.41</v>
      </c>
      <c r="U26" s="201">
        <v>59.76</v>
      </c>
      <c r="V26" s="201">
        <v>8.8000000000000007</v>
      </c>
      <c r="W26" s="201">
        <v>19.61</v>
      </c>
      <c r="X26" s="201">
        <v>50.95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38.130000000000003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2.41</v>
      </c>
      <c r="AZ26" s="201">
        <v>0.82</v>
      </c>
      <c r="BA26" s="201">
        <v>1.1299999999999999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336.37</v>
      </c>
      <c r="L27" s="201">
        <v>17.47</v>
      </c>
      <c r="M27" s="201">
        <v>63.7</v>
      </c>
      <c r="N27" s="201">
        <v>26.39</v>
      </c>
      <c r="O27" s="201">
        <v>73.77</v>
      </c>
      <c r="P27" s="201">
        <v>31.28</v>
      </c>
      <c r="Q27" s="201">
        <v>9.6</v>
      </c>
      <c r="R27" s="201">
        <v>19.07</v>
      </c>
      <c r="S27" s="201">
        <v>11.73</v>
      </c>
      <c r="T27" s="201">
        <v>1.41</v>
      </c>
      <c r="U27" s="201">
        <v>59.76</v>
      </c>
      <c r="V27" s="201">
        <v>8.8000000000000007</v>
      </c>
      <c r="W27" s="201">
        <v>19.61</v>
      </c>
      <c r="X27" s="201">
        <v>50.95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118.03</v>
      </c>
      <c r="AQ27" s="201">
        <v>38.130000000000003</v>
      </c>
      <c r="AR27" s="201">
        <v>0.86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2.41</v>
      </c>
      <c r="AZ27" s="201">
        <v>1.85</v>
      </c>
      <c r="BA27" s="201">
        <v>1.69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365.72</v>
      </c>
      <c r="L28" s="201">
        <v>17.47</v>
      </c>
      <c r="M28" s="201">
        <v>63.7</v>
      </c>
      <c r="N28" s="201">
        <v>26.39</v>
      </c>
      <c r="O28" s="201">
        <v>73.77</v>
      </c>
      <c r="P28" s="201">
        <v>31.28</v>
      </c>
      <c r="Q28" s="201">
        <v>9.6</v>
      </c>
      <c r="R28" s="201">
        <v>19.07</v>
      </c>
      <c r="S28" s="201">
        <v>11.73</v>
      </c>
      <c r="T28" s="201">
        <v>1.41</v>
      </c>
      <c r="U28" s="201">
        <v>59.76</v>
      </c>
      <c r="V28" s="201">
        <v>8.8000000000000007</v>
      </c>
      <c r="W28" s="201">
        <v>19.61</v>
      </c>
      <c r="X28" s="201">
        <v>50.95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38.130000000000003</v>
      </c>
      <c r="AR28" s="201">
        <v>7.32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2.41</v>
      </c>
      <c r="AZ28" s="201">
        <v>3.04</v>
      </c>
      <c r="BA28" s="201">
        <v>2.33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336.37</v>
      </c>
      <c r="L29" s="201">
        <v>17.47</v>
      </c>
      <c r="M29" s="201">
        <v>63.7</v>
      </c>
      <c r="N29" s="201">
        <v>26.39</v>
      </c>
      <c r="O29" s="201">
        <v>73.77</v>
      </c>
      <c r="P29" s="201">
        <v>31.28</v>
      </c>
      <c r="Q29" s="201">
        <v>9.6</v>
      </c>
      <c r="R29" s="201">
        <v>19.07</v>
      </c>
      <c r="S29" s="201">
        <v>11.73</v>
      </c>
      <c r="T29" s="201">
        <v>1.41</v>
      </c>
      <c r="U29" s="201">
        <v>59.76</v>
      </c>
      <c r="V29" s="201">
        <v>8.8000000000000007</v>
      </c>
      <c r="W29" s="201">
        <v>19.61</v>
      </c>
      <c r="X29" s="201">
        <v>50.95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118.03</v>
      </c>
      <c r="AQ29" s="201">
        <v>38.130000000000003</v>
      </c>
      <c r="AR29" s="201">
        <v>16.170000000000002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3.61</v>
      </c>
      <c r="AZ29" s="201">
        <v>4.07</v>
      </c>
      <c r="BA29" s="201">
        <v>2.33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336.37</v>
      </c>
      <c r="L30" s="201">
        <v>17.47</v>
      </c>
      <c r="M30" s="201">
        <v>63.7</v>
      </c>
      <c r="N30" s="201">
        <v>26.39</v>
      </c>
      <c r="O30" s="201">
        <v>73.77</v>
      </c>
      <c r="P30" s="201">
        <v>31.28</v>
      </c>
      <c r="Q30" s="201">
        <v>9.6</v>
      </c>
      <c r="R30" s="201">
        <v>19.07</v>
      </c>
      <c r="S30" s="201">
        <v>11.73</v>
      </c>
      <c r="T30" s="201">
        <v>1.41</v>
      </c>
      <c r="U30" s="201">
        <v>59.76</v>
      </c>
      <c r="V30" s="201">
        <v>8.8000000000000007</v>
      </c>
      <c r="W30" s="201">
        <v>19.61</v>
      </c>
      <c r="X30" s="201">
        <v>50.95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118.03</v>
      </c>
      <c r="AQ30" s="201">
        <v>38.130000000000003</v>
      </c>
      <c r="AR30" s="201">
        <v>23.44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3.61</v>
      </c>
      <c r="AZ30" s="201">
        <v>4.07</v>
      </c>
      <c r="BA30" s="201">
        <v>2.33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336.84</v>
      </c>
      <c r="L31" s="201">
        <v>17.47</v>
      </c>
      <c r="M31" s="201">
        <v>63.7</v>
      </c>
      <c r="N31" s="201">
        <v>26.39</v>
      </c>
      <c r="O31" s="201">
        <v>73.77</v>
      </c>
      <c r="P31" s="201">
        <v>31.28</v>
      </c>
      <c r="Q31" s="201">
        <v>9.6</v>
      </c>
      <c r="R31" s="201">
        <v>19.07</v>
      </c>
      <c r="S31" s="201">
        <v>11.73</v>
      </c>
      <c r="T31" s="201">
        <v>1.41</v>
      </c>
      <c r="U31" s="201">
        <v>59.76</v>
      </c>
      <c r="V31" s="201">
        <v>8.8000000000000007</v>
      </c>
      <c r="W31" s="201">
        <v>19.61</v>
      </c>
      <c r="X31" s="201">
        <v>50.95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118.03</v>
      </c>
      <c r="AQ31" s="201">
        <v>38.130000000000003</v>
      </c>
      <c r="AR31" s="201">
        <v>35.21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3.61</v>
      </c>
      <c r="AZ31" s="201">
        <v>4.07</v>
      </c>
      <c r="BA31" s="201">
        <v>2.33</v>
      </c>
      <c r="BB31" s="20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336.84</v>
      </c>
      <c r="L32" s="201">
        <v>17.47</v>
      </c>
      <c r="M32" s="201">
        <v>63.7</v>
      </c>
      <c r="N32" s="201">
        <v>26.39</v>
      </c>
      <c r="O32" s="201">
        <v>73.77</v>
      </c>
      <c r="P32" s="201">
        <v>31.28</v>
      </c>
      <c r="Q32" s="201">
        <v>9.59</v>
      </c>
      <c r="R32" s="201">
        <v>19.07</v>
      </c>
      <c r="S32" s="201">
        <v>11.73</v>
      </c>
      <c r="T32" s="201">
        <v>1.41</v>
      </c>
      <c r="U32" s="201">
        <v>59.76</v>
      </c>
      <c r="V32" s="201">
        <v>8.7899999999999991</v>
      </c>
      <c r="W32" s="201">
        <v>19.61</v>
      </c>
      <c r="X32" s="201">
        <v>50.95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118.03</v>
      </c>
      <c r="AQ32" s="201">
        <v>38.130000000000003</v>
      </c>
      <c r="AR32" s="201">
        <v>41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3.61</v>
      </c>
      <c r="AZ32" s="201">
        <v>4.07</v>
      </c>
      <c r="BA32" s="201">
        <v>2.33</v>
      </c>
      <c r="BB32" s="201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336.84</v>
      </c>
      <c r="L33" s="201">
        <v>17.47</v>
      </c>
      <c r="M33" s="201">
        <v>63.7</v>
      </c>
      <c r="N33" s="201">
        <v>26.39</v>
      </c>
      <c r="O33" s="201">
        <v>73.77</v>
      </c>
      <c r="P33" s="201">
        <v>31.28</v>
      </c>
      <c r="Q33" s="201">
        <v>9.59</v>
      </c>
      <c r="R33" s="201">
        <v>19.07</v>
      </c>
      <c r="S33" s="201">
        <v>11.73</v>
      </c>
      <c r="T33" s="201">
        <v>1.41</v>
      </c>
      <c r="U33" s="201">
        <v>59.76</v>
      </c>
      <c r="V33" s="201">
        <v>4.8099999999999996</v>
      </c>
      <c r="W33" s="201">
        <v>19.61</v>
      </c>
      <c r="X33" s="201">
        <v>50.95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118.03</v>
      </c>
      <c r="AQ33" s="201">
        <v>38.130000000000003</v>
      </c>
      <c r="AR33" s="201">
        <v>44.5</v>
      </c>
      <c r="AS33" s="201">
        <v>7.64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3.61</v>
      </c>
      <c r="AZ33" s="201">
        <v>3.04</v>
      </c>
      <c r="BA33" s="201">
        <v>2.33</v>
      </c>
      <c r="BB33" s="201">
        <v>2.2599999999999998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336.84</v>
      </c>
      <c r="L34" s="201">
        <v>17.47</v>
      </c>
      <c r="M34" s="201">
        <v>63.7</v>
      </c>
      <c r="N34" s="201">
        <v>26.39</v>
      </c>
      <c r="O34" s="201">
        <v>73.77</v>
      </c>
      <c r="P34" s="201">
        <v>31.28</v>
      </c>
      <c r="Q34" s="201">
        <v>9.59</v>
      </c>
      <c r="R34" s="201">
        <v>19.07</v>
      </c>
      <c r="S34" s="201">
        <v>11.73</v>
      </c>
      <c r="T34" s="201">
        <v>1.41</v>
      </c>
      <c r="U34" s="201">
        <v>59.76</v>
      </c>
      <c r="V34" s="201">
        <v>4.8099999999999996</v>
      </c>
      <c r="W34" s="201">
        <v>19.61</v>
      </c>
      <c r="X34" s="201">
        <v>50.95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118.03</v>
      </c>
      <c r="AQ34" s="201">
        <v>38.130000000000003</v>
      </c>
      <c r="AR34" s="201">
        <v>44.5</v>
      </c>
      <c r="AS34" s="201">
        <v>7.64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2.41</v>
      </c>
      <c r="AZ34" s="201">
        <v>1.85</v>
      </c>
      <c r="BA34" s="201">
        <v>1.69</v>
      </c>
      <c r="BB34" s="201">
        <v>2.2599999999999998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278.76</v>
      </c>
      <c r="L35" s="201">
        <v>17.47</v>
      </c>
      <c r="M35" s="201">
        <v>63.7</v>
      </c>
      <c r="N35" s="201">
        <v>26.39</v>
      </c>
      <c r="O35" s="201">
        <v>73.77</v>
      </c>
      <c r="P35" s="201">
        <v>31.28</v>
      </c>
      <c r="Q35" s="201">
        <v>9.59</v>
      </c>
      <c r="R35" s="201">
        <v>19.07</v>
      </c>
      <c r="S35" s="201">
        <v>11.73</v>
      </c>
      <c r="T35" s="201">
        <v>1.41</v>
      </c>
      <c r="U35" s="201">
        <v>59.76</v>
      </c>
      <c r="V35" s="201">
        <v>4.8099999999999996</v>
      </c>
      <c r="W35" s="201">
        <v>19.61</v>
      </c>
      <c r="X35" s="201">
        <v>50.95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118.03</v>
      </c>
      <c r="AQ35" s="201">
        <v>38.130000000000003</v>
      </c>
      <c r="AR35" s="201">
        <v>44.5</v>
      </c>
      <c r="AS35" s="201">
        <v>7.64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1.2</v>
      </c>
      <c r="AZ35" s="201">
        <v>0.82</v>
      </c>
      <c r="BA35" s="201">
        <v>1.1299999999999999</v>
      </c>
      <c r="BB35" s="201">
        <v>2.2599999999999998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271.39999999999998</v>
      </c>
      <c r="L36" s="201">
        <v>17.47</v>
      </c>
      <c r="M36" s="201">
        <v>63.7</v>
      </c>
      <c r="N36" s="201">
        <v>26.39</v>
      </c>
      <c r="O36" s="201">
        <v>73.77</v>
      </c>
      <c r="P36" s="201">
        <v>31.28</v>
      </c>
      <c r="Q36" s="201">
        <v>9.59</v>
      </c>
      <c r="R36" s="201">
        <v>19.07</v>
      </c>
      <c r="S36" s="201">
        <v>11.73</v>
      </c>
      <c r="T36" s="201">
        <v>1.41</v>
      </c>
      <c r="U36" s="201">
        <v>59.76</v>
      </c>
      <c r="V36" s="201">
        <v>4.8099999999999996</v>
      </c>
      <c r="W36" s="201">
        <v>19.61</v>
      </c>
      <c r="X36" s="201">
        <v>50.95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118.03</v>
      </c>
      <c r="AQ36" s="201">
        <v>38.130000000000003</v>
      </c>
      <c r="AR36" s="201">
        <v>44.5</v>
      </c>
      <c r="AS36" s="201">
        <v>7.64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1.2</v>
      </c>
      <c r="AZ36" s="201">
        <v>0</v>
      </c>
      <c r="BA36" s="201">
        <v>0.76</v>
      </c>
      <c r="BB36" s="201">
        <v>2.2599999999999998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271.39999999999998</v>
      </c>
      <c r="L37" s="201">
        <v>17.47</v>
      </c>
      <c r="M37" s="201">
        <v>63.7</v>
      </c>
      <c r="N37" s="201">
        <v>26.39</v>
      </c>
      <c r="O37" s="201">
        <v>73.77</v>
      </c>
      <c r="P37" s="201">
        <v>31.28</v>
      </c>
      <c r="Q37" s="201">
        <v>9.59</v>
      </c>
      <c r="R37" s="201">
        <v>19.07</v>
      </c>
      <c r="S37" s="201">
        <v>11.73</v>
      </c>
      <c r="T37" s="201">
        <v>1.41</v>
      </c>
      <c r="U37" s="201">
        <v>59.76</v>
      </c>
      <c r="V37" s="201">
        <v>4.8099999999999996</v>
      </c>
      <c r="W37" s="201">
        <v>19.61</v>
      </c>
      <c r="X37" s="201">
        <v>50.95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118.03</v>
      </c>
      <c r="AQ37" s="201">
        <v>38.130000000000003</v>
      </c>
      <c r="AR37" s="201">
        <v>47.5</v>
      </c>
      <c r="AS37" s="201">
        <v>7.64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1.2</v>
      </c>
      <c r="AZ37" s="201">
        <v>0</v>
      </c>
      <c r="BA37" s="201">
        <v>0.37</v>
      </c>
      <c r="BB37" s="201">
        <v>2.2599999999999998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271.39999999999998</v>
      </c>
      <c r="L38" s="201">
        <v>17.47</v>
      </c>
      <c r="M38" s="201">
        <v>63.7</v>
      </c>
      <c r="N38" s="201">
        <v>26.39</v>
      </c>
      <c r="O38" s="201">
        <v>73.77</v>
      </c>
      <c r="P38" s="201">
        <v>31.28</v>
      </c>
      <c r="Q38" s="201">
        <v>9.59</v>
      </c>
      <c r="R38" s="201">
        <v>19.07</v>
      </c>
      <c r="S38" s="201">
        <v>11.73</v>
      </c>
      <c r="T38" s="201">
        <v>1.41</v>
      </c>
      <c r="U38" s="201">
        <v>59.76</v>
      </c>
      <c r="V38" s="201">
        <v>4.8099999999999996</v>
      </c>
      <c r="W38" s="201">
        <v>19.61</v>
      </c>
      <c r="X38" s="201">
        <v>50.95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118.03</v>
      </c>
      <c r="AQ38" s="201">
        <v>38.130000000000003</v>
      </c>
      <c r="AR38" s="201">
        <v>47.5</v>
      </c>
      <c r="AS38" s="201">
        <v>7.64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1.2</v>
      </c>
      <c r="AZ38" s="201">
        <v>0</v>
      </c>
      <c r="BA38" s="201">
        <v>0</v>
      </c>
      <c r="BB38" s="201">
        <v>2.2599999999999998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271.39999999999998</v>
      </c>
      <c r="L39" s="201">
        <v>9.6199999999999992</v>
      </c>
      <c r="M39" s="201">
        <v>63.7</v>
      </c>
      <c r="N39" s="201">
        <v>26.39</v>
      </c>
      <c r="O39" s="201">
        <v>73.77</v>
      </c>
      <c r="P39" s="201">
        <v>31.28</v>
      </c>
      <c r="Q39" s="201">
        <v>5.77</v>
      </c>
      <c r="R39" s="201">
        <v>19.07</v>
      </c>
      <c r="S39" s="201">
        <v>6.74</v>
      </c>
      <c r="T39" s="201">
        <v>0.67</v>
      </c>
      <c r="U39" s="201">
        <v>59.76</v>
      </c>
      <c r="V39" s="201">
        <v>8.8000000000000007</v>
      </c>
      <c r="W39" s="201">
        <v>19.61</v>
      </c>
      <c r="X39" s="201">
        <v>50.95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57.74</v>
      </c>
      <c r="AQ39" s="201">
        <v>19.25</v>
      </c>
      <c r="AR39" s="201">
        <v>47.5</v>
      </c>
      <c r="AS39" s="201">
        <v>7.64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1.2</v>
      </c>
      <c r="AZ39" s="201">
        <v>0</v>
      </c>
      <c r="BA39" s="201">
        <v>0</v>
      </c>
      <c r="BB39" s="201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271.39999999999998</v>
      </c>
      <c r="L40" s="201">
        <v>9.6199999999999992</v>
      </c>
      <c r="M40" s="201">
        <v>63.7</v>
      </c>
      <c r="N40" s="201">
        <v>26.39</v>
      </c>
      <c r="O40" s="201">
        <v>73.77</v>
      </c>
      <c r="P40" s="201">
        <v>31.28</v>
      </c>
      <c r="Q40" s="201">
        <v>5.77</v>
      </c>
      <c r="R40" s="201">
        <v>19.07</v>
      </c>
      <c r="S40" s="201">
        <v>6.74</v>
      </c>
      <c r="T40" s="201">
        <v>0.11</v>
      </c>
      <c r="U40" s="201">
        <v>59.76</v>
      </c>
      <c r="V40" s="201">
        <v>8.8000000000000007</v>
      </c>
      <c r="W40" s="201">
        <v>19.61</v>
      </c>
      <c r="X40" s="201">
        <v>50.95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57.74</v>
      </c>
      <c r="AQ40" s="201">
        <v>19.25</v>
      </c>
      <c r="AR40" s="201">
        <v>47.5</v>
      </c>
      <c r="AS40" s="201">
        <v>7.64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1.2</v>
      </c>
      <c r="AZ40" s="201">
        <v>0</v>
      </c>
      <c r="BA40" s="201">
        <v>0</v>
      </c>
      <c r="BB40" s="201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271.39999999999998</v>
      </c>
      <c r="L41" s="201">
        <v>9.6199999999999992</v>
      </c>
      <c r="M41" s="201">
        <v>63.7</v>
      </c>
      <c r="N41" s="201">
        <v>26.39</v>
      </c>
      <c r="O41" s="201">
        <v>73.77</v>
      </c>
      <c r="P41" s="201">
        <v>31.28</v>
      </c>
      <c r="Q41" s="201">
        <v>5.77</v>
      </c>
      <c r="R41" s="201">
        <v>10.59</v>
      </c>
      <c r="S41" s="201">
        <v>6.74</v>
      </c>
      <c r="T41" s="201">
        <v>0.03</v>
      </c>
      <c r="U41" s="201">
        <v>59.76</v>
      </c>
      <c r="V41" s="201">
        <v>4.8099999999999996</v>
      </c>
      <c r="W41" s="201">
        <v>19.61</v>
      </c>
      <c r="X41" s="201">
        <v>50.95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57.74</v>
      </c>
      <c r="AQ41" s="201">
        <v>19.25</v>
      </c>
      <c r="AR41" s="201">
        <v>47.5</v>
      </c>
      <c r="AS41" s="201">
        <v>7.64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1.2</v>
      </c>
      <c r="AZ41" s="201">
        <v>0</v>
      </c>
      <c r="BA41" s="201">
        <v>0</v>
      </c>
      <c r="BB41" s="201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271.39999999999998</v>
      </c>
      <c r="L42" s="201">
        <v>9.6199999999999992</v>
      </c>
      <c r="M42" s="201">
        <v>63.7</v>
      </c>
      <c r="N42" s="201">
        <v>26.39</v>
      </c>
      <c r="O42" s="201">
        <v>73.77</v>
      </c>
      <c r="P42" s="201">
        <v>31.28</v>
      </c>
      <c r="Q42" s="201">
        <v>5.77</v>
      </c>
      <c r="R42" s="201">
        <v>10.59</v>
      </c>
      <c r="S42" s="201">
        <v>6.74</v>
      </c>
      <c r="T42" s="201">
        <v>0.03</v>
      </c>
      <c r="U42" s="201">
        <v>59.76</v>
      </c>
      <c r="V42" s="201">
        <v>4.8099999999999996</v>
      </c>
      <c r="W42" s="201">
        <v>19.61</v>
      </c>
      <c r="X42" s="201">
        <v>50.95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57.74</v>
      </c>
      <c r="AQ42" s="201">
        <v>19.25</v>
      </c>
      <c r="AR42" s="201">
        <v>47.5</v>
      </c>
      <c r="AS42" s="201">
        <v>7.64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1.2</v>
      </c>
      <c r="AZ42" s="201">
        <v>0</v>
      </c>
      <c r="BA42" s="201">
        <v>0</v>
      </c>
      <c r="BB42" s="201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271.39999999999998</v>
      </c>
      <c r="L43" s="201">
        <v>9.6199999999999992</v>
      </c>
      <c r="M43" s="201">
        <v>63.7</v>
      </c>
      <c r="N43" s="201">
        <v>26.39</v>
      </c>
      <c r="O43" s="201">
        <v>73.77</v>
      </c>
      <c r="P43" s="201">
        <v>31.28</v>
      </c>
      <c r="Q43" s="201">
        <v>5.77</v>
      </c>
      <c r="R43" s="201">
        <v>10.59</v>
      </c>
      <c r="S43" s="201">
        <v>6.74</v>
      </c>
      <c r="T43" s="201">
        <v>0.03</v>
      </c>
      <c r="U43" s="201">
        <v>59.76</v>
      </c>
      <c r="V43" s="201">
        <v>4.8099999999999996</v>
      </c>
      <c r="W43" s="201">
        <v>19.61</v>
      </c>
      <c r="X43" s="201">
        <v>50.95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57.74</v>
      </c>
      <c r="AQ43" s="201">
        <v>19.25</v>
      </c>
      <c r="AR43" s="201">
        <v>47.5</v>
      </c>
      <c r="AS43" s="201">
        <v>7.64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1.2</v>
      </c>
      <c r="AZ43" s="201">
        <v>0</v>
      </c>
      <c r="BA43" s="201">
        <v>0</v>
      </c>
      <c r="BB43" s="201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271.39999999999998</v>
      </c>
      <c r="L44" s="201">
        <v>9.6199999999999992</v>
      </c>
      <c r="M44" s="201">
        <v>63.7</v>
      </c>
      <c r="N44" s="201">
        <v>26.39</v>
      </c>
      <c r="O44" s="201">
        <v>73.77</v>
      </c>
      <c r="P44" s="201">
        <v>31.28</v>
      </c>
      <c r="Q44" s="201">
        <v>5.77</v>
      </c>
      <c r="R44" s="201">
        <v>10.59</v>
      </c>
      <c r="S44" s="201">
        <v>6.74</v>
      </c>
      <c r="T44" s="201">
        <v>0.03</v>
      </c>
      <c r="U44" s="201">
        <v>59.76</v>
      </c>
      <c r="V44" s="201">
        <v>4.8099999999999996</v>
      </c>
      <c r="W44" s="201">
        <v>19.61</v>
      </c>
      <c r="X44" s="201">
        <v>50.95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57.74</v>
      </c>
      <c r="AQ44" s="201">
        <v>19.25</v>
      </c>
      <c r="AR44" s="201">
        <v>47.5</v>
      </c>
      <c r="AS44" s="201">
        <v>7.64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1.2</v>
      </c>
      <c r="AZ44" s="201">
        <v>0</v>
      </c>
      <c r="BA44" s="201">
        <v>0</v>
      </c>
      <c r="BB44" s="201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271.39999999999998</v>
      </c>
      <c r="L45" s="201">
        <v>9.6199999999999992</v>
      </c>
      <c r="M45" s="201">
        <v>63.7</v>
      </c>
      <c r="N45" s="201">
        <v>26.39</v>
      </c>
      <c r="O45" s="201">
        <v>73.77</v>
      </c>
      <c r="P45" s="201">
        <v>31.28</v>
      </c>
      <c r="Q45" s="201">
        <v>5.78</v>
      </c>
      <c r="R45" s="201">
        <v>10.59</v>
      </c>
      <c r="S45" s="201">
        <v>6.74</v>
      </c>
      <c r="T45" s="201">
        <v>0.03</v>
      </c>
      <c r="U45" s="201">
        <v>59.76</v>
      </c>
      <c r="V45" s="201">
        <v>5.03</v>
      </c>
      <c r="W45" s="201">
        <v>19.61</v>
      </c>
      <c r="X45" s="201">
        <v>50.95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57.74</v>
      </c>
      <c r="AQ45" s="201">
        <v>20</v>
      </c>
      <c r="AR45" s="201">
        <v>47.5</v>
      </c>
      <c r="AS45" s="201">
        <v>7.64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1.2</v>
      </c>
      <c r="AZ45" s="201">
        <v>0</v>
      </c>
      <c r="BA45" s="201">
        <v>0</v>
      </c>
      <c r="BB45" s="201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271.39999999999998</v>
      </c>
      <c r="L46" s="201">
        <v>9.6199999999999992</v>
      </c>
      <c r="M46" s="201">
        <v>63.7</v>
      </c>
      <c r="N46" s="201">
        <v>26.39</v>
      </c>
      <c r="O46" s="201">
        <v>73.77</v>
      </c>
      <c r="P46" s="201">
        <v>31.28</v>
      </c>
      <c r="Q46" s="201">
        <v>5.78</v>
      </c>
      <c r="R46" s="201">
        <v>10.59</v>
      </c>
      <c r="S46" s="201">
        <v>6.74</v>
      </c>
      <c r="T46" s="201">
        <v>0.03</v>
      </c>
      <c r="U46" s="201">
        <v>59.76</v>
      </c>
      <c r="V46" s="201">
        <v>5.03</v>
      </c>
      <c r="W46" s="201">
        <v>19.61</v>
      </c>
      <c r="X46" s="201">
        <v>50.95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57.74</v>
      </c>
      <c r="AQ46" s="201">
        <v>19.25</v>
      </c>
      <c r="AR46" s="201">
        <v>47.5</v>
      </c>
      <c r="AS46" s="201">
        <v>7.64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1.2</v>
      </c>
      <c r="AZ46" s="201">
        <v>0</v>
      </c>
      <c r="BA46" s="201">
        <v>0</v>
      </c>
      <c r="BB46" s="201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271.39999999999998</v>
      </c>
      <c r="L47" s="201">
        <v>9.6199999999999992</v>
      </c>
      <c r="M47" s="201">
        <v>63.7</v>
      </c>
      <c r="N47" s="201">
        <v>26.39</v>
      </c>
      <c r="O47" s="201">
        <v>73.77</v>
      </c>
      <c r="P47" s="201">
        <v>31.28</v>
      </c>
      <c r="Q47" s="201">
        <v>5.78</v>
      </c>
      <c r="R47" s="201">
        <v>10.59</v>
      </c>
      <c r="S47" s="201">
        <v>6.74</v>
      </c>
      <c r="T47" s="201">
        <v>0.03</v>
      </c>
      <c r="U47" s="201">
        <v>59.76</v>
      </c>
      <c r="V47" s="201">
        <v>5.03</v>
      </c>
      <c r="W47" s="201">
        <v>19.61</v>
      </c>
      <c r="X47" s="201">
        <v>50.95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57.75</v>
      </c>
      <c r="AQ47" s="201">
        <v>19.25</v>
      </c>
      <c r="AR47" s="201">
        <v>47.5</v>
      </c>
      <c r="AS47" s="201">
        <v>7.64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1.2</v>
      </c>
      <c r="AZ47" s="201">
        <v>0</v>
      </c>
      <c r="BA47" s="201">
        <v>0</v>
      </c>
      <c r="BB47" s="201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271.39999999999998</v>
      </c>
      <c r="L48" s="201">
        <v>9.6199999999999992</v>
      </c>
      <c r="M48" s="201">
        <v>63.7</v>
      </c>
      <c r="N48" s="201">
        <v>26.39</v>
      </c>
      <c r="O48" s="201">
        <v>73.77</v>
      </c>
      <c r="P48" s="201">
        <v>31.28</v>
      </c>
      <c r="Q48" s="201">
        <v>5.78</v>
      </c>
      <c r="R48" s="201">
        <v>10.59</v>
      </c>
      <c r="S48" s="201">
        <v>6.74</v>
      </c>
      <c r="T48" s="201">
        <v>0.03</v>
      </c>
      <c r="U48" s="201">
        <v>59.76</v>
      </c>
      <c r="V48" s="201">
        <v>5.03</v>
      </c>
      <c r="W48" s="201">
        <v>19.61</v>
      </c>
      <c r="X48" s="201">
        <v>51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57.75</v>
      </c>
      <c r="AQ48" s="201">
        <v>19.25</v>
      </c>
      <c r="AR48" s="201">
        <v>47.5</v>
      </c>
      <c r="AS48" s="201">
        <v>7.64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1.2</v>
      </c>
      <c r="AZ48" s="201">
        <v>0</v>
      </c>
      <c r="BA48" s="201">
        <v>0</v>
      </c>
      <c r="BB48" s="201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271.39999999999998</v>
      </c>
      <c r="L49" s="201">
        <v>9.6199999999999992</v>
      </c>
      <c r="M49" s="201">
        <v>63.7</v>
      </c>
      <c r="N49" s="201">
        <v>26.39</v>
      </c>
      <c r="O49" s="201">
        <v>73.77</v>
      </c>
      <c r="P49" s="201">
        <v>31.28</v>
      </c>
      <c r="Q49" s="201">
        <v>5.78</v>
      </c>
      <c r="R49" s="201">
        <v>10.59</v>
      </c>
      <c r="S49" s="201">
        <v>6.74</v>
      </c>
      <c r="T49" s="201">
        <v>0.03</v>
      </c>
      <c r="U49" s="201">
        <v>59.76</v>
      </c>
      <c r="V49" s="201">
        <v>5.03</v>
      </c>
      <c r="W49" s="201">
        <v>19.61</v>
      </c>
      <c r="X49" s="201">
        <v>51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57.75</v>
      </c>
      <c r="AQ49" s="201">
        <v>19.25</v>
      </c>
      <c r="AR49" s="201">
        <v>47.5</v>
      </c>
      <c r="AS49" s="201">
        <v>7.64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1.2</v>
      </c>
      <c r="AZ49" s="201">
        <v>0</v>
      </c>
      <c r="BA49" s="201">
        <v>0</v>
      </c>
      <c r="BB49" s="201">
        <v>2.2599999999999998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271.39999999999998</v>
      </c>
      <c r="L50" s="201">
        <v>9.6199999999999992</v>
      </c>
      <c r="M50" s="201">
        <v>63.7</v>
      </c>
      <c r="N50" s="201">
        <v>26.39</v>
      </c>
      <c r="O50" s="201">
        <v>73.77</v>
      </c>
      <c r="P50" s="201">
        <v>31.28</v>
      </c>
      <c r="Q50" s="201">
        <v>5.78</v>
      </c>
      <c r="R50" s="201">
        <v>10.59</v>
      </c>
      <c r="S50" s="201">
        <v>6.74</v>
      </c>
      <c r="T50" s="201">
        <v>0.03</v>
      </c>
      <c r="U50" s="201">
        <v>59.76</v>
      </c>
      <c r="V50" s="201">
        <v>5.03</v>
      </c>
      <c r="W50" s="201">
        <v>19.61</v>
      </c>
      <c r="X50" s="201">
        <v>50.95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57.75</v>
      </c>
      <c r="AQ50" s="201">
        <v>19.25</v>
      </c>
      <c r="AR50" s="201">
        <v>47.5</v>
      </c>
      <c r="AS50" s="201">
        <v>7.64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</v>
      </c>
      <c r="AZ50" s="201">
        <v>0</v>
      </c>
      <c r="BA50" s="201">
        <v>0</v>
      </c>
      <c r="BB50" s="201">
        <v>2.2599999999999998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271.39999999999998</v>
      </c>
      <c r="L51" s="201">
        <v>9.6199999999999992</v>
      </c>
      <c r="M51" s="201">
        <v>63.7</v>
      </c>
      <c r="N51" s="201">
        <v>26.39</v>
      </c>
      <c r="O51" s="201">
        <v>73.77</v>
      </c>
      <c r="P51" s="201">
        <v>31.28</v>
      </c>
      <c r="Q51" s="201">
        <v>5.78</v>
      </c>
      <c r="R51" s="201">
        <v>10.59</v>
      </c>
      <c r="S51" s="201">
        <v>6.74</v>
      </c>
      <c r="T51" s="201">
        <v>0.03</v>
      </c>
      <c r="U51" s="201">
        <v>59.76</v>
      </c>
      <c r="V51" s="201">
        <v>5.03</v>
      </c>
      <c r="W51" s="201">
        <v>19.61</v>
      </c>
      <c r="X51" s="201">
        <v>51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57.75</v>
      </c>
      <c r="AQ51" s="201">
        <v>19.25</v>
      </c>
      <c r="AR51" s="201">
        <v>47.5</v>
      </c>
      <c r="AS51" s="201">
        <v>7.31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1.2</v>
      </c>
      <c r="AZ51" s="201">
        <v>0</v>
      </c>
      <c r="BA51" s="201">
        <v>0</v>
      </c>
      <c r="BB51" s="201">
        <v>2.2599999999999998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271.39999999999998</v>
      </c>
      <c r="L52" s="201">
        <v>9.6199999999999992</v>
      </c>
      <c r="M52" s="201">
        <v>63.7</v>
      </c>
      <c r="N52" s="201">
        <v>26.39</v>
      </c>
      <c r="O52" s="201">
        <v>73.77</v>
      </c>
      <c r="P52" s="201">
        <v>31.28</v>
      </c>
      <c r="Q52" s="201">
        <v>5.78</v>
      </c>
      <c r="R52" s="201">
        <v>10.59</v>
      </c>
      <c r="S52" s="201">
        <v>6.74</v>
      </c>
      <c r="T52" s="201">
        <v>0.03</v>
      </c>
      <c r="U52" s="201">
        <v>59.76</v>
      </c>
      <c r="V52" s="201">
        <v>5.03</v>
      </c>
      <c r="W52" s="201">
        <v>19.61</v>
      </c>
      <c r="X52" s="201">
        <v>51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57.75</v>
      </c>
      <c r="AQ52" s="201">
        <v>19.25</v>
      </c>
      <c r="AR52" s="201">
        <v>47.5</v>
      </c>
      <c r="AS52" s="201">
        <v>7.31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1.2</v>
      </c>
      <c r="AZ52" s="201">
        <v>0</v>
      </c>
      <c r="BA52" s="201">
        <v>0</v>
      </c>
      <c r="BB52" s="201">
        <v>2.2599999999999998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271.39999999999998</v>
      </c>
      <c r="L53" s="201">
        <v>9.6199999999999992</v>
      </c>
      <c r="M53" s="201">
        <v>63.7</v>
      </c>
      <c r="N53" s="201">
        <v>26.39</v>
      </c>
      <c r="O53" s="201">
        <v>73.77</v>
      </c>
      <c r="P53" s="201">
        <v>31.28</v>
      </c>
      <c r="Q53" s="201">
        <v>5.78</v>
      </c>
      <c r="R53" s="201">
        <v>10.59</v>
      </c>
      <c r="S53" s="201">
        <v>6.74</v>
      </c>
      <c r="T53" s="201">
        <v>0.03</v>
      </c>
      <c r="U53" s="201">
        <v>59.76</v>
      </c>
      <c r="V53" s="201">
        <v>5.03</v>
      </c>
      <c r="W53" s="201">
        <v>10.59</v>
      </c>
      <c r="X53" s="201">
        <v>30.8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57.75</v>
      </c>
      <c r="AQ53" s="201">
        <v>19.25</v>
      </c>
      <c r="AR53" s="201">
        <v>47.5</v>
      </c>
      <c r="AS53" s="201">
        <v>7.31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1.2</v>
      </c>
      <c r="AZ53" s="201">
        <v>0</v>
      </c>
      <c r="BA53" s="201">
        <v>0</v>
      </c>
      <c r="BB53" s="201">
        <v>2.2599999999999998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271.39999999999998</v>
      </c>
      <c r="L54" s="201">
        <v>9.6199999999999992</v>
      </c>
      <c r="M54" s="201">
        <v>63.7</v>
      </c>
      <c r="N54" s="201">
        <v>26.39</v>
      </c>
      <c r="O54" s="201">
        <v>73.77</v>
      </c>
      <c r="P54" s="201">
        <v>31.28</v>
      </c>
      <c r="Q54" s="201">
        <v>5.78</v>
      </c>
      <c r="R54" s="201">
        <v>10.59</v>
      </c>
      <c r="S54" s="201">
        <v>6.74</v>
      </c>
      <c r="T54" s="201">
        <v>0.03</v>
      </c>
      <c r="U54" s="201">
        <v>59.76</v>
      </c>
      <c r="V54" s="201">
        <v>5.03</v>
      </c>
      <c r="W54" s="201">
        <v>10.59</v>
      </c>
      <c r="X54" s="201">
        <v>30.8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57.75</v>
      </c>
      <c r="AQ54" s="201">
        <v>19.25</v>
      </c>
      <c r="AR54" s="201">
        <v>47.5</v>
      </c>
      <c r="AS54" s="201">
        <v>7.31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1.2</v>
      </c>
      <c r="AZ54" s="201">
        <v>0</v>
      </c>
      <c r="BA54" s="201">
        <v>0</v>
      </c>
      <c r="BB54" s="201">
        <v>2.2599999999999998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271.39999999999998</v>
      </c>
      <c r="L55" s="201">
        <v>9.6199999999999992</v>
      </c>
      <c r="M55" s="201">
        <v>63.7</v>
      </c>
      <c r="N55" s="201">
        <v>26.39</v>
      </c>
      <c r="O55" s="201">
        <v>73.77</v>
      </c>
      <c r="P55" s="201">
        <v>31.28</v>
      </c>
      <c r="Q55" s="201">
        <v>5.78</v>
      </c>
      <c r="R55" s="201">
        <v>10.59</v>
      </c>
      <c r="S55" s="201">
        <v>6.74</v>
      </c>
      <c r="T55" s="201">
        <v>0.03</v>
      </c>
      <c r="U55" s="201">
        <v>59.76</v>
      </c>
      <c r="V55" s="201">
        <v>5.03</v>
      </c>
      <c r="W55" s="201">
        <v>10.59</v>
      </c>
      <c r="X55" s="201">
        <v>30.8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57.75</v>
      </c>
      <c r="AQ55" s="201">
        <v>19.25</v>
      </c>
      <c r="AR55" s="201">
        <v>47.5</v>
      </c>
      <c r="AS55" s="201">
        <v>7.31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1.2</v>
      </c>
      <c r="AZ55" s="201">
        <v>0</v>
      </c>
      <c r="BA55" s="201">
        <v>0</v>
      </c>
      <c r="BB55" s="201">
        <v>2.2599999999999998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271.39999999999998</v>
      </c>
      <c r="L56" s="201">
        <v>9.6199999999999992</v>
      </c>
      <c r="M56" s="201">
        <v>63.7</v>
      </c>
      <c r="N56" s="201">
        <v>26.39</v>
      </c>
      <c r="O56" s="201">
        <v>73.77</v>
      </c>
      <c r="P56" s="201">
        <v>31.28</v>
      </c>
      <c r="Q56" s="201">
        <v>5.78</v>
      </c>
      <c r="R56" s="201">
        <v>10.59</v>
      </c>
      <c r="S56" s="201">
        <v>6.74</v>
      </c>
      <c r="T56" s="201">
        <v>0.03</v>
      </c>
      <c r="U56" s="201">
        <v>59.76</v>
      </c>
      <c r="V56" s="201">
        <v>5.03</v>
      </c>
      <c r="W56" s="201">
        <v>10.59</v>
      </c>
      <c r="X56" s="201">
        <v>30.8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57.75</v>
      </c>
      <c r="AQ56" s="201">
        <v>19.25</v>
      </c>
      <c r="AR56" s="201">
        <v>47.5</v>
      </c>
      <c r="AS56" s="201">
        <v>7.31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1.2</v>
      </c>
      <c r="AZ56" s="201">
        <v>0</v>
      </c>
      <c r="BA56" s="201">
        <v>0</v>
      </c>
      <c r="BB56" s="201">
        <v>2.2599999999999998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271.39999999999998</v>
      </c>
      <c r="L57" s="201">
        <v>9.6199999999999992</v>
      </c>
      <c r="M57" s="201">
        <v>63.7</v>
      </c>
      <c r="N57" s="201">
        <v>26.39</v>
      </c>
      <c r="O57" s="201">
        <v>73.77</v>
      </c>
      <c r="P57" s="201">
        <v>31.28</v>
      </c>
      <c r="Q57" s="201">
        <v>5.78</v>
      </c>
      <c r="R57" s="201">
        <v>10.59</v>
      </c>
      <c r="S57" s="201">
        <v>6.74</v>
      </c>
      <c r="T57" s="201">
        <v>0.03</v>
      </c>
      <c r="U57" s="201">
        <v>59.76</v>
      </c>
      <c r="V57" s="201">
        <v>5.03</v>
      </c>
      <c r="W57" s="201">
        <v>10.59</v>
      </c>
      <c r="X57" s="201">
        <v>30.8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57.75</v>
      </c>
      <c r="AQ57" s="201">
        <v>19.25</v>
      </c>
      <c r="AR57" s="201">
        <v>47.5</v>
      </c>
      <c r="AS57" s="201">
        <v>7.31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1.2</v>
      </c>
      <c r="AZ57" s="201">
        <v>0</v>
      </c>
      <c r="BA57" s="201">
        <v>0</v>
      </c>
      <c r="BB57" s="201">
        <v>2.2599999999999998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271.39999999999998</v>
      </c>
      <c r="L58" s="201">
        <v>9.6199999999999992</v>
      </c>
      <c r="M58" s="201">
        <v>63.7</v>
      </c>
      <c r="N58" s="201">
        <v>26.39</v>
      </c>
      <c r="O58" s="201">
        <v>73.77</v>
      </c>
      <c r="P58" s="201">
        <v>31.28</v>
      </c>
      <c r="Q58" s="201">
        <v>5.78</v>
      </c>
      <c r="R58" s="201">
        <v>10.59</v>
      </c>
      <c r="S58" s="201">
        <v>6.74</v>
      </c>
      <c r="T58" s="201">
        <v>0.03</v>
      </c>
      <c r="U58" s="201">
        <v>59.76</v>
      </c>
      <c r="V58" s="201">
        <v>5.03</v>
      </c>
      <c r="W58" s="201">
        <v>10.59</v>
      </c>
      <c r="X58" s="201">
        <v>30.8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57.75</v>
      </c>
      <c r="AQ58" s="201">
        <v>19.25</v>
      </c>
      <c r="AR58" s="201">
        <v>47.5</v>
      </c>
      <c r="AS58" s="201">
        <v>7.31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1.2</v>
      </c>
      <c r="AZ58" s="201">
        <v>0</v>
      </c>
      <c r="BA58" s="201">
        <v>0</v>
      </c>
      <c r="BB58" s="201">
        <v>2.2599999999999998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271.39999999999998</v>
      </c>
      <c r="L59" s="201">
        <v>9.6199999999999992</v>
      </c>
      <c r="M59" s="201">
        <v>63.7</v>
      </c>
      <c r="N59" s="201">
        <v>26.39</v>
      </c>
      <c r="O59" s="201">
        <v>73.77</v>
      </c>
      <c r="P59" s="201">
        <v>31.28</v>
      </c>
      <c r="Q59" s="201">
        <v>5.78</v>
      </c>
      <c r="R59" s="201">
        <v>10.59</v>
      </c>
      <c r="S59" s="201">
        <v>6.74</v>
      </c>
      <c r="T59" s="201">
        <v>0.03</v>
      </c>
      <c r="U59" s="201">
        <v>59.76</v>
      </c>
      <c r="V59" s="201">
        <v>5</v>
      </c>
      <c r="W59" s="201">
        <v>10.59</v>
      </c>
      <c r="X59" s="201">
        <v>30.8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57.75</v>
      </c>
      <c r="AQ59" s="201">
        <v>19.25</v>
      </c>
      <c r="AR59" s="201">
        <v>47.5</v>
      </c>
      <c r="AS59" s="201">
        <v>7.31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1.2</v>
      </c>
      <c r="AZ59" s="201">
        <v>0</v>
      </c>
      <c r="BA59" s="201">
        <v>0</v>
      </c>
      <c r="BB59" s="201">
        <v>2.2599999999999998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271.39999999999998</v>
      </c>
      <c r="L60" s="201">
        <v>9.6199999999999992</v>
      </c>
      <c r="M60" s="201">
        <v>63.7</v>
      </c>
      <c r="N60" s="201">
        <v>26.39</v>
      </c>
      <c r="O60" s="201">
        <v>73.77</v>
      </c>
      <c r="P60" s="201">
        <v>31.28</v>
      </c>
      <c r="Q60" s="201">
        <v>5.78</v>
      </c>
      <c r="R60" s="201">
        <v>10.59</v>
      </c>
      <c r="S60" s="201">
        <v>6.74</v>
      </c>
      <c r="T60" s="201">
        <v>0.03</v>
      </c>
      <c r="U60" s="201">
        <v>59.76</v>
      </c>
      <c r="V60" s="201">
        <v>5</v>
      </c>
      <c r="W60" s="201">
        <v>10.59</v>
      </c>
      <c r="X60" s="201">
        <v>30.8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57.75</v>
      </c>
      <c r="AQ60" s="201">
        <v>19.25</v>
      </c>
      <c r="AR60" s="201">
        <v>47.5</v>
      </c>
      <c r="AS60" s="201">
        <v>7.31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1.2</v>
      </c>
      <c r="AZ60" s="201">
        <v>0</v>
      </c>
      <c r="BA60" s="201">
        <v>0</v>
      </c>
      <c r="BB60" s="201">
        <v>2.2599999999999998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271.39999999999998</v>
      </c>
      <c r="L61" s="201">
        <v>9.6199999999999992</v>
      </c>
      <c r="M61" s="201">
        <v>63.7</v>
      </c>
      <c r="N61" s="201">
        <v>26.39</v>
      </c>
      <c r="O61" s="201">
        <v>73.77</v>
      </c>
      <c r="P61" s="201">
        <v>31.28</v>
      </c>
      <c r="Q61" s="201">
        <v>5.78</v>
      </c>
      <c r="R61" s="201">
        <v>10.59</v>
      </c>
      <c r="S61" s="201">
        <v>6.74</v>
      </c>
      <c r="T61" s="201">
        <v>0.03</v>
      </c>
      <c r="U61" s="201">
        <v>59.76</v>
      </c>
      <c r="V61" s="201">
        <v>4.79</v>
      </c>
      <c r="W61" s="201">
        <v>10.59</v>
      </c>
      <c r="X61" s="201">
        <v>30.8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55.55</v>
      </c>
      <c r="AQ61" s="201">
        <v>19.25</v>
      </c>
      <c r="AR61" s="201">
        <v>47.5</v>
      </c>
      <c r="AS61" s="201">
        <v>7.31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1.2</v>
      </c>
      <c r="AZ61" s="201">
        <v>0</v>
      </c>
      <c r="BA61" s="201">
        <v>0</v>
      </c>
      <c r="BB61" s="201">
        <v>2.2599999999999998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271.39999999999998</v>
      </c>
      <c r="L62" s="201">
        <v>9.6199999999999992</v>
      </c>
      <c r="M62" s="201">
        <v>63.7</v>
      </c>
      <c r="N62" s="201">
        <v>26.39</v>
      </c>
      <c r="O62" s="201">
        <v>73.77</v>
      </c>
      <c r="P62" s="201">
        <v>31.28</v>
      </c>
      <c r="Q62" s="201">
        <v>5.78</v>
      </c>
      <c r="R62" s="201">
        <v>10.59</v>
      </c>
      <c r="S62" s="201">
        <v>6.74</v>
      </c>
      <c r="T62" s="201">
        <v>0.03</v>
      </c>
      <c r="U62" s="201">
        <v>59.76</v>
      </c>
      <c r="V62" s="201">
        <v>4.8099999999999996</v>
      </c>
      <c r="W62" s="201">
        <v>10.59</v>
      </c>
      <c r="X62" s="201">
        <v>30.8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57.74</v>
      </c>
      <c r="AQ62" s="201">
        <v>19.25</v>
      </c>
      <c r="AR62" s="201">
        <v>47.5</v>
      </c>
      <c r="AS62" s="201">
        <v>7.31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1.2</v>
      </c>
      <c r="AZ62" s="201">
        <v>0</v>
      </c>
      <c r="BA62" s="201">
        <v>0</v>
      </c>
      <c r="BB62" s="201">
        <v>2.2599999999999998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271.39999999999998</v>
      </c>
      <c r="L63" s="201">
        <v>9.6199999999999992</v>
      </c>
      <c r="M63" s="201">
        <v>63.7</v>
      </c>
      <c r="N63" s="201">
        <v>26.39</v>
      </c>
      <c r="O63" s="201">
        <v>73.77</v>
      </c>
      <c r="P63" s="201">
        <v>31.28</v>
      </c>
      <c r="Q63" s="201">
        <v>5.77</v>
      </c>
      <c r="R63" s="201">
        <v>10.59</v>
      </c>
      <c r="S63" s="201">
        <v>6.65</v>
      </c>
      <c r="T63" s="201">
        <v>0.03</v>
      </c>
      <c r="U63" s="201">
        <v>59.76</v>
      </c>
      <c r="V63" s="201">
        <v>4.8099999999999996</v>
      </c>
      <c r="W63" s="201">
        <v>19.61</v>
      </c>
      <c r="X63" s="201">
        <v>50.95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57.74</v>
      </c>
      <c r="AQ63" s="201">
        <v>19.25</v>
      </c>
      <c r="AR63" s="201">
        <v>47.5</v>
      </c>
      <c r="AS63" s="201">
        <v>7.64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1.2</v>
      </c>
      <c r="AZ63" s="201">
        <v>0</v>
      </c>
      <c r="BA63" s="201">
        <v>0</v>
      </c>
      <c r="BB63" s="201">
        <v>2.2599999999999998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271.39999999999998</v>
      </c>
      <c r="L64" s="201">
        <v>9.6199999999999992</v>
      </c>
      <c r="M64" s="201">
        <v>63.7</v>
      </c>
      <c r="N64" s="201">
        <v>26.39</v>
      </c>
      <c r="O64" s="201">
        <v>73.77</v>
      </c>
      <c r="P64" s="201">
        <v>31.28</v>
      </c>
      <c r="Q64" s="201">
        <v>5.77</v>
      </c>
      <c r="R64" s="201">
        <v>10.59</v>
      </c>
      <c r="S64" s="201">
        <v>6.74</v>
      </c>
      <c r="T64" s="201">
        <v>0.03</v>
      </c>
      <c r="U64" s="201">
        <v>59.76</v>
      </c>
      <c r="V64" s="201">
        <v>4.8099999999999996</v>
      </c>
      <c r="W64" s="201">
        <v>19.61</v>
      </c>
      <c r="X64" s="201">
        <v>50.95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57.74</v>
      </c>
      <c r="AQ64" s="201">
        <v>19.25</v>
      </c>
      <c r="AR64" s="201">
        <v>47.5</v>
      </c>
      <c r="AS64" s="201">
        <v>7.64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1.2</v>
      </c>
      <c r="AZ64" s="201">
        <v>0</v>
      </c>
      <c r="BA64" s="201">
        <v>0</v>
      </c>
      <c r="BB64" s="201">
        <v>2.2599999999999998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271.39999999999998</v>
      </c>
      <c r="L65" s="201">
        <v>17.47</v>
      </c>
      <c r="M65" s="201">
        <v>63.7</v>
      </c>
      <c r="N65" s="201">
        <v>26.39</v>
      </c>
      <c r="O65" s="201">
        <v>73.77</v>
      </c>
      <c r="P65" s="201">
        <v>31.28</v>
      </c>
      <c r="Q65" s="201">
        <v>8.85</v>
      </c>
      <c r="R65" s="201">
        <v>19.07</v>
      </c>
      <c r="S65" s="201">
        <v>11.74</v>
      </c>
      <c r="T65" s="201">
        <v>1.41</v>
      </c>
      <c r="U65" s="201">
        <v>59.76</v>
      </c>
      <c r="V65" s="201">
        <v>8.7899999999999991</v>
      </c>
      <c r="W65" s="201">
        <v>19.61</v>
      </c>
      <c r="X65" s="201">
        <v>50.95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112.54</v>
      </c>
      <c r="AQ65" s="201">
        <v>38.130000000000003</v>
      </c>
      <c r="AR65" s="201">
        <v>47.5</v>
      </c>
      <c r="AS65" s="201">
        <v>7.64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1.2</v>
      </c>
      <c r="AZ65" s="201">
        <v>0</v>
      </c>
      <c r="BA65" s="201">
        <v>0</v>
      </c>
      <c r="BB65" s="201">
        <v>2.4500000000000002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271.39999999999998</v>
      </c>
      <c r="L66" s="201">
        <v>17.47</v>
      </c>
      <c r="M66" s="201">
        <v>63.7</v>
      </c>
      <c r="N66" s="201">
        <v>26.39</v>
      </c>
      <c r="O66" s="201">
        <v>73.77</v>
      </c>
      <c r="P66" s="201">
        <v>31.28</v>
      </c>
      <c r="Q66" s="201">
        <v>9.59</v>
      </c>
      <c r="R66" s="201">
        <v>19.07</v>
      </c>
      <c r="S66" s="201">
        <v>11.74</v>
      </c>
      <c r="T66" s="201">
        <v>1.41</v>
      </c>
      <c r="U66" s="201">
        <v>59.76</v>
      </c>
      <c r="V66" s="201">
        <v>8.7899999999999991</v>
      </c>
      <c r="W66" s="201">
        <v>19.61</v>
      </c>
      <c r="X66" s="201">
        <v>50.95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118.03</v>
      </c>
      <c r="AQ66" s="201">
        <v>38.130000000000003</v>
      </c>
      <c r="AR66" s="201">
        <v>47.5</v>
      </c>
      <c r="AS66" s="201">
        <v>7.64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1.2</v>
      </c>
      <c r="AZ66" s="201">
        <v>0</v>
      </c>
      <c r="BA66" s="201">
        <v>0</v>
      </c>
      <c r="BB66" s="201">
        <v>2.4500000000000002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332.01</v>
      </c>
      <c r="L67" s="201">
        <v>17.47</v>
      </c>
      <c r="M67" s="201">
        <v>63.7</v>
      </c>
      <c r="N67" s="201">
        <v>26.39</v>
      </c>
      <c r="O67" s="201">
        <v>73.77</v>
      </c>
      <c r="P67" s="201">
        <v>29.89</v>
      </c>
      <c r="Q67" s="201">
        <v>9.59</v>
      </c>
      <c r="R67" s="201">
        <v>19.07</v>
      </c>
      <c r="S67" s="201">
        <v>11.74</v>
      </c>
      <c r="T67" s="201">
        <v>1.41</v>
      </c>
      <c r="U67" s="201">
        <v>59.76</v>
      </c>
      <c r="V67" s="201">
        <v>8.8000000000000007</v>
      </c>
      <c r="W67" s="201">
        <v>19.61</v>
      </c>
      <c r="X67" s="201">
        <v>50.95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118.03</v>
      </c>
      <c r="AQ67" s="201">
        <v>38.130000000000003</v>
      </c>
      <c r="AR67" s="201">
        <v>47.5</v>
      </c>
      <c r="AS67" s="201">
        <v>7.64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1.2</v>
      </c>
      <c r="AZ67" s="201">
        <v>0</v>
      </c>
      <c r="BA67" s="201">
        <v>0</v>
      </c>
      <c r="BB67" s="201">
        <v>2.4500000000000002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404.21</v>
      </c>
      <c r="L68" s="201">
        <v>17.47</v>
      </c>
      <c r="M68" s="201">
        <v>63.7</v>
      </c>
      <c r="N68" s="201">
        <v>26.39</v>
      </c>
      <c r="O68" s="201">
        <v>73.77</v>
      </c>
      <c r="P68" s="201">
        <v>29.89</v>
      </c>
      <c r="Q68" s="201">
        <v>9.6</v>
      </c>
      <c r="R68" s="201">
        <v>19.07</v>
      </c>
      <c r="S68" s="201">
        <v>11.73</v>
      </c>
      <c r="T68" s="201">
        <v>1.41</v>
      </c>
      <c r="U68" s="201">
        <v>59.76</v>
      </c>
      <c r="V68" s="201">
        <v>8.8000000000000007</v>
      </c>
      <c r="W68" s="201">
        <v>19.61</v>
      </c>
      <c r="X68" s="201">
        <v>50.95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118.03</v>
      </c>
      <c r="AQ68" s="201">
        <v>38.130000000000003</v>
      </c>
      <c r="AR68" s="201">
        <v>47.5</v>
      </c>
      <c r="AS68" s="201">
        <v>7.64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1.2</v>
      </c>
      <c r="AZ68" s="201">
        <v>0</v>
      </c>
      <c r="BA68" s="201">
        <v>0</v>
      </c>
      <c r="BB68" s="201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481.2</v>
      </c>
      <c r="L69" s="201">
        <v>17.47</v>
      </c>
      <c r="M69" s="201">
        <v>63.7</v>
      </c>
      <c r="N69" s="201">
        <v>26.39</v>
      </c>
      <c r="O69" s="201">
        <v>73.77</v>
      </c>
      <c r="P69" s="201">
        <v>29.89</v>
      </c>
      <c r="Q69" s="201">
        <v>9.6</v>
      </c>
      <c r="R69" s="201">
        <v>19.07</v>
      </c>
      <c r="S69" s="201">
        <v>11.73</v>
      </c>
      <c r="T69" s="201">
        <v>1.41</v>
      </c>
      <c r="U69" s="201">
        <v>59.76</v>
      </c>
      <c r="V69" s="201">
        <v>8.8000000000000007</v>
      </c>
      <c r="W69" s="201">
        <v>19.61</v>
      </c>
      <c r="X69" s="201">
        <v>50.95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118.03</v>
      </c>
      <c r="AQ69" s="201">
        <v>38.130000000000003</v>
      </c>
      <c r="AR69" s="201">
        <v>42.03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1.2</v>
      </c>
      <c r="AZ69" s="201">
        <v>0</v>
      </c>
      <c r="BA69" s="201">
        <v>0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493.01</v>
      </c>
      <c r="L70" s="201">
        <v>17.47</v>
      </c>
      <c r="M70" s="201">
        <v>63.7</v>
      </c>
      <c r="N70" s="201">
        <v>26.39</v>
      </c>
      <c r="O70" s="201">
        <v>73.77</v>
      </c>
      <c r="P70" s="201">
        <v>29.89</v>
      </c>
      <c r="Q70" s="201">
        <v>9.6</v>
      </c>
      <c r="R70" s="201">
        <v>19.07</v>
      </c>
      <c r="S70" s="201">
        <v>11.73</v>
      </c>
      <c r="T70" s="201">
        <v>1.41</v>
      </c>
      <c r="U70" s="201">
        <v>59.76</v>
      </c>
      <c r="V70" s="201">
        <v>8.8000000000000007</v>
      </c>
      <c r="W70" s="201">
        <v>19.61</v>
      </c>
      <c r="X70" s="201">
        <v>50.95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38.130000000000003</v>
      </c>
      <c r="AR70" s="201">
        <v>35.49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1.2</v>
      </c>
      <c r="AZ70" s="201">
        <v>0</v>
      </c>
      <c r="BA70" s="201">
        <v>0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493.01</v>
      </c>
      <c r="L71" s="201">
        <v>17.68</v>
      </c>
      <c r="M71" s="201">
        <v>63.7</v>
      </c>
      <c r="N71" s="201">
        <v>26.39</v>
      </c>
      <c r="O71" s="201">
        <v>73.77</v>
      </c>
      <c r="P71" s="201">
        <v>29.89</v>
      </c>
      <c r="Q71" s="201">
        <v>9.6</v>
      </c>
      <c r="R71" s="201">
        <v>19.07</v>
      </c>
      <c r="S71" s="201">
        <v>11.73</v>
      </c>
      <c r="T71" s="201">
        <v>1.41</v>
      </c>
      <c r="U71" s="201">
        <v>59.76</v>
      </c>
      <c r="V71" s="201">
        <v>8.8000000000000007</v>
      </c>
      <c r="W71" s="201">
        <v>19.61</v>
      </c>
      <c r="X71" s="201">
        <v>50.95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149.61000000000001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38.130000000000003</v>
      </c>
      <c r="AR71" s="201">
        <v>27.39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1.2</v>
      </c>
      <c r="AZ71" s="201">
        <v>0</v>
      </c>
      <c r="BA71" s="201">
        <v>0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493.01</v>
      </c>
      <c r="L72" s="201">
        <v>17.47</v>
      </c>
      <c r="M72" s="201">
        <v>63.7</v>
      </c>
      <c r="N72" s="201">
        <v>26.39</v>
      </c>
      <c r="O72" s="201">
        <v>73.77</v>
      </c>
      <c r="P72" s="201">
        <v>29.89</v>
      </c>
      <c r="Q72" s="201">
        <v>9.6</v>
      </c>
      <c r="R72" s="201">
        <v>19.07</v>
      </c>
      <c r="S72" s="201">
        <v>11.73</v>
      </c>
      <c r="T72" s="201">
        <v>1.41</v>
      </c>
      <c r="U72" s="201">
        <v>59.76</v>
      </c>
      <c r="V72" s="201">
        <v>8.8000000000000007</v>
      </c>
      <c r="W72" s="201">
        <v>19.61</v>
      </c>
      <c r="X72" s="201">
        <v>50.95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159.84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38.130000000000003</v>
      </c>
      <c r="AR72" s="201">
        <v>18.739999999999998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1.2</v>
      </c>
      <c r="AZ72" s="201">
        <v>0</v>
      </c>
      <c r="BA72" s="201">
        <v>0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493.01</v>
      </c>
      <c r="L73" s="201">
        <v>17.47</v>
      </c>
      <c r="M73" s="201">
        <v>63.7</v>
      </c>
      <c r="N73" s="201">
        <v>26.39</v>
      </c>
      <c r="O73" s="201">
        <v>73.77</v>
      </c>
      <c r="P73" s="201">
        <v>29.89</v>
      </c>
      <c r="Q73" s="201">
        <v>9.6</v>
      </c>
      <c r="R73" s="201">
        <v>19.07</v>
      </c>
      <c r="S73" s="201">
        <v>11.73</v>
      </c>
      <c r="T73" s="201">
        <v>1.41</v>
      </c>
      <c r="U73" s="201">
        <v>59.76</v>
      </c>
      <c r="V73" s="201">
        <v>8.8000000000000007</v>
      </c>
      <c r="W73" s="201">
        <v>19.61</v>
      </c>
      <c r="X73" s="201">
        <v>50.95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159.84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38.130000000000003</v>
      </c>
      <c r="AR73" s="201">
        <v>12.31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</v>
      </c>
      <c r="AZ73" s="201">
        <v>0</v>
      </c>
      <c r="BA73" s="201">
        <v>0.36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493.01</v>
      </c>
      <c r="L74" s="201">
        <v>17.47</v>
      </c>
      <c r="M74" s="201">
        <v>63.7</v>
      </c>
      <c r="N74" s="201">
        <v>26.39</v>
      </c>
      <c r="O74" s="201">
        <v>73.77</v>
      </c>
      <c r="P74" s="201">
        <v>29.89</v>
      </c>
      <c r="Q74" s="201">
        <v>9.6</v>
      </c>
      <c r="R74" s="201">
        <v>19.07</v>
      </c>
      <c r="S74" s="201">
        <v>11.73</v>
      </c>
      <c r="T74" s="201">
        <v>1.41</v>
      </c>
      <c r="U74" s="201">
        <v>59.76</v>
      </c>
      <c r="V74" s="201">
        <v>8.8000000000000007</v>
      </c>
      <c r="W74" s="201">
        <v>19.61</v>
      </c>
      <c r="X74" s="201">
        <v>50.95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157.27000000000001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38.130000000000003</v>
      </c>
      <c r="AR74" s="201">
        <v>7.46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1.2</v>
      </c>
      <c r="AZ74" s="201">
        <v>0.82</v>
      </c>
      <c r="BA74" s="201">
        <v>0.76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493.01</v>
      </c>
      <c r="L75" s="201">
        <v>17.47</v>
      </c>
      <c r="M75" s="201">
        <v>63.7</v>
      </c>
      <c r="N75" s="201">
        <v>26.39</v>
      </c>
      <c r="O75" s="201">
        <v>73.77</v>
      </c>
      <c r="P75" s="201">
        <v>29.89</v>
      </c>
      <c r="Q75" s="201">
        <v>9.6</v>
      </c>
      <c r="R75" s="201">
        <v>19.07</v>
      </c>
      <c r="S75" s="201">
        <v>11.73</v>
      </c>
      <c r="T75" s="201">
        <v>1.41</v>
      </c>
      <c r="U75" s="201">
        <v>59.76</v>
      </c>
      <c r="V75" s="201">
        <v>8.8000000000000007</v>
      </c>
      <c r="W75" s="201">
        <v>19.61</v>
      </c>
      <c r="X75" s="201">
        <v>50.95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119.61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38.130000000000003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1.2</v>
      </c>
      <c r="AZ75" s="201">
        <v>1.95</v>
      </c>
      <c r="BA75" s="201">
        <v>1.1299999999999999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493.01</v>
      </c>
      <c r="L76" s="201">
        <v>17.47</v>
      </c>
      <c r="M76" s="201">
        <v>63.7</v>
      </c>
      <c r="N76" s="201">
        <v>26.39</v>
      </c>
      <c r="O76" s="201">
        <v>73.77</v>
      </c>
      <c r="P76" s="201">
        <v>29.89</v>
      </c>
      <c r="Q76" s="201">
        <v>9.6</v>
      </c>
      <c r="R76" s="201">
        <v>19.07</v>
      </c>
      <c r="S76" s="201">
        <v>11.73</v>
      </c>
      <c r="T76" s="201">
        <v>1.41</v>
      </c>
      <c r="U76" s="201">
        <v>59.76</v>
      </c>
      <c r="V76" s="201">
        <v>8.8000000000000007</v>
      </c>
      <c r="W76" s="201">
        <v>19.61</v>
      </c>
      <c r="X76" s="201">
        <v>50.95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38.130000000000003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2.41</v>
      </c>
      <c r="AZ76" s="201">
        <v>3.04</v>
      </c>
      <c r="BA76" s="201">
        <v>1.69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493.01</v>
      </c>
      <c r="L77" s="201">
        <v>17.43</v>
      </c>
      <c r="M77" s="201">
        <v>63.7</v>
      </c>
      <c r="N77" s="201">
        <v>26.39</v>
      </c>
      <c r="O77" s="201">
        <v>73.77</v>
      </c>
      <c r="P77" s="201">
        <v>29.89</v>
      </c>
      <c r="Q77" s="201">
        <v>9.6</v>
      </c>
      <c r="R77" s="201">
        <v>19.07</v>
      </c>
      <c r="S77" s="201">
        <v>11.73</v>
      </c>
      <c r="T77" s="201">
        <v>1.41</v>
      </c>
      <c r="U77" s="201">
        <v>59.76</v>
      </c>
      <c r="V77" s="201">
        <v>8.8000000000000007</v>
      </c>
      <c r="W77" s="201">
        <v>19.61</v>
      </c>
      <c r="X77" s="201">
        <v>50.95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38.130000000000003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3.61</v>
      </c>
      <c r="AZ77" s="201">
        <v>4.07</v>
      </c>
      <c r="BA77" s="201">
        <v>2.33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492.79</v>
      </c>
      <c r="L78" s="201">
        <v>17.47</v>
      </c>
      <c r="M78" s="201">
        <v>63.7</v>
      </c>
      <c r="N78" s="201">
        <v>26.39</v>
      </c>
      <c r="O78" s="201">
        <v>73.77</v>
      </c>
      <c r="P78" s="201">
        <v>29.89</v>
      </c>
      <c r="Q78" s="201">
        <v>9.6</v>
      </c>
      <c r="R78" s="201">
        <v>19.07</v>
      </c>
      <c r="S78" s="201">
        <v>11.73</v>
      </c>
      <c r="T78" s="201">
        <v>1.41</v>
      </c>
      <c r="U78" s="201">
        <v>59.76</v>
      </c>
      <c r="V78" s="201">
        <v>8.8000000000000007</v>
      </c>
      <c r="W78" s="201">
        <v>19.61</v>
      </c>
      <c r="X78" s="201">
        <v>50.95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38.130000000000003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3.61</v>
      </c>
      <c r="AZ78" s="201">
        <v>4.07</v>
      </c>
      <c r="BA78" s="201">
        <v>2.33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492.79</v>
      </c>
      <c r="L79" s="201">
        <v>17.47</v>
      </c>
      <c r="M79" s="201">
        <v>63.7</v>
      </c>
      <c r="N79" s="201">
        <v>26.39</v>
      </c>
      <c r="O79" s="201">
        <v>73.77</v>
      </c>
      <c r="P79" s="201">
        <v>29.89</v>
      </c>
      <c r="Q79" s="201">
        <v>9.6</v>
      </c>
      <c r="R79" s="201">
        <v>19.07</v>
      </c>
      <c r="S79" s="201">
        <v>11.73</v>
      </c>
      <c r="T79" s="201">
        <v>1.41</v>
      </c>
      <c r="U79" s="201">
        <v>59.76</v>
      </c>
      <c r="V79" s="201">
        <v>8.8000000000000007</v>
      </c>
      <c r="W79" s="201">
        <v>19.61</v>
      </c>
      <c r="X79" s="201">
        <v>50.95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96.71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38.130000000000003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3.61</v>
      </c>
      <c r="AZ79" s="201">
        <v>4.07</v>
      </c>
      <c r="BA79" s="201">
        <v>2.33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492.79</v>
      </c>
      <c r="L80" s="201">
        <v>17.47</v>
      </c>
      <c r="M80" s="201">
        <v>63.7</v>
      </c>
      <c r="N80" s="201">
        <v>26.39</v>
      </c>
      <c r="O80" s="201">
        <v>73.77</v>
      </c>
      <c r="P80" s="201">
        <v>29.89</v>
      </c>
      <c r="Q80" s="201">
        <v>9.6</v>
      </c>
      <c r="R80" s="201">
        <v>19.07</v>
      </c>
      <c r="S80" s="201">
        <v>11.73</v>
      </c>
      <c r="T80" s="201">
        <v>1.41</v>
      </c>
      <c r="U80" s="201">
        <v>59.76</v>
      </c>
      <c r="V80" s="201">
        <v>8.8000000000000007</v>
      </c>
      <c r="W80" s="201">
        <v>19.61</v>
      </c>
      <c r="X80" s="201">
        <v>50.95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96.71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38.130000000000003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3.61</v>
      </c>
      <c r="AZ80" s="201">
        <v>4.07</v>
      </c>
      <c r="BA80" s="201">
        <v>2.33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492.79</v>
      </c>
      <c r="L81" s="201">
        <v>17.47</v>
      </c>
      <c r="M81" s="201">
        <v>63.7</v>
      </c>
      <c r="N81" s="201">
        <v>26.39</v>
      </c>
      <c r="O81" s="201">
        <v>73.77</v>
      </c>
      <c r="P81" s="201">
        <v>29.89</v>
      </c>
      <c r="Q81" s="201">
        <v>9.6</v>
      </c>
      <c r="R81" s="201">
        <v>19.07</v>
      </c>
      <c r="S81" s="201">
        <v>11.73</v>
      </c>
      <c r="T81" s="201">
        <v>1.41</v>
      </c>
      <c r="U81" s="201">
        <v>59.76</v>
      </c>
      <c r="V81" s="201">
        <v>8.8000000000000007</v>
      </c>
      <c r="W81" s="201">
        <v>19.61</v>
      </c>
      <c r="X81" s="201">
        <v>50.95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96.71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38.130000000000003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3.61</v>
      </c>
      <c r="AZ81" s="201">
        <v>4.07</v>
      </c>
      <c r="BA81" s="201">
        <v>2.33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492.79</v>
      </c>
      <c r="L82" s="201">
        <v>17.47</v>
      </c>
      <c r="M82" s="201">
        <v>63.7</v>
      </c>
      <c r="N82" s="201">
        <v>26.39</v>
      </c>
      <c r="O82" s="201">
        <v>73.77</v>
      </c>
      <c r="P82" s="201">
        <v>29.89</v>
      </c>
      <c r="Q82" s="201">
        <v>9.6</v>
      </c>
      <c r="R82" s="201">
        <v>19.07</v>
      </c>
      <c r="S82" s="201">
        <v>11.73</v>
      </c>
      <c r="T82" s="201">
        <v>1.41</v>
      </c>
      <c r="U82" s="201">
        <v>59.76</v>
      </c>
      <c r="V82" s="201">
        <v>8.8000000000000007</v>
      </c>
      <c r="W82" s="201">
        <v>19.61</v>
      </c>
      <c r="X82" s="201">
        <v>50.95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96.71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38.130000000000003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3.61</v>
      </c>
      <c r="AZ82" s="201">
        <v>4.07</v>
      </c>
      <c r="BA82" s="201">
        <v>2.33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493.01</v>
      </c>
      <c r="L83" s="201">
        <v>17.47</v>
      </c>
      <c r="M83" s="201">
        <v>63.7</v>
      </c>
      <c r="N83" s="201">
        <v>26.39</v>
      </c>
      <c r="O83" s="201">
        <v>73.77</v>
      </c>
      <c r="P83" s="201">
        <v>29.89</v>
      </c>
      <c r="Q83" s="201">
        <v>9.6</v>
      </c>
      <c r="R83" s="201">
        <v>19.07</v>
      </c>
      <c r="S83" s="201">
        <v>11.73</v>
      </c>
      <c r="T83" s="201">
        <v>1.41</v>
      </c>
      <c r="U83" s="201">
        <v>59.76</v>
      </c>
      <c r="V83" s="201">
        <v>8.8000000000000007</v>
      </c>
      <c r="W83" s="201">
        <v>19.61</v>
      </c>
      <c r="X83" s="201">
        <v>50.95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96.71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38.130000000000003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3.61</v>
      </c>
      <c r="AZ83" s="201">
        <v>4.07</v>
      </c>
      <c r="BA83" s="201">
        <v>2.4300000000000002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493.01</v>
      </c>
      <c r="L84" s="201">
        <v>17.47</v>
      </c>
      <c r="M84" s="201">
        <v>63.7</v>
      </c>
      <c r="N84" s="201">
        <v>26.39</v>
      </c>
      <c r="O84" s="201">
        <v>73.77</v>
      </c>
      <c r="P84" s="201">
        <v>29.89</v>
      </c>
      <c r="Q84" s="201">
        <v>9.6</v>
      </c>
      <c r="R84" s="201">
        <v>19.07</v>
      </c>
      <c r="S84" s="201">
        <v>11.73</v>
      </c>
      <c r="T84" s="201">
        <v>1.41</v>
      </c>
      <c r="U84" s="201">
        <v>59.76</v>
      </c>
      <c r="V84" s="201">
        <v>8.8000000000000007</v>
      </c>
      <c r="W84" s="201">
        <v>19.61</v>
      </c>
      <c r="X84" s="201">
        <v>50.95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96.71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38.130000000000003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3.61</v>
      </c>
      <c r="AZ84" s="201">
        <v>4.07</v>
      </c>
      <c r="BA84" s="201">
        <v>1.62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493.01</v>
      </c>
      <c r="L85" s="201">
        <v>17.47</v>
      </c>
      <c r="M85" s="201">
        <v>63.7</v>
      </c>
      <c r="N85" s="201">
        <v>26.39</v>
      </c>
      <c r="O85" s="201">
        <v>73.77</v>
      </c>
      <c r="P85" s="201">
        <v>30.52</v>
      </c>
      <c r="Q85" s="201">
        <v>9.6</v>
      </c>
      <c r="R85" s="201">
        <v>19.07</v>
      </c>
      <c r="S85" s="201">
        <v>11.73</v>
      </c>
      <c r="T85" s="201">
        <v>1.41</v>
      </c>
      <c r="U85" s="201">
        <v>49.8</v>
      </c>
      <c r="V85" s="201">
        <v>8.8000000000000007</v>
      </c>
      <c r="W85" s="201">
        <v>19.61</v>
      </c>
      <c r="X85" s="201">
        <v>50.95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99.19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38.130000000000003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1.2</v>
      </c>
      <c r="AZ85" s="201">
        <v>3.04</v>
      </c>
      <c r="BA85" s="201">
        <v>1.1299999999999999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493.01</v>
      </c>
      <c r="L86" s="201">
        <v>17.47</v>
      </c>
      <c r="M86" s="201">
        <v>63.7</v>
      </c>
      <c r="N86" s="201">
        <v>26.39</v>
      </c>
      <c r="O86" s="201">
        <v>73.77</v>
      </c>
      <c r="P86" s="201">
        <v>31.22</v>
      </c>
      <c r="Q86" s="201">
        <v>9.6</v>
      </c>
      <c r="R86" s="201">
        <v>19.07</v>
      </c>
      <c r="S86" s="201">
        <v>11.73</v>
      </c>
      <c r="T86" s="201">
        <v>1.41</v>
      </c>
      <c r="U86" s="201">
        <v>49.8</v>
      </c>
      <c r="V86" s="201">
        <v>8.8000000000000007</v>
      </c>
      <c r="W86" s="201">
        <v>19.61</v>
      </c>
      <c r="X86" s="201">
        <v>50.95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99.19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38.130000000000003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1.2</v>
      </c>
      <c r="AZ86" s="201">
        <v>1.95</v>
      </c>
      <c r="BA86" s="201">
        <v>0.76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492.79</v>
      </c>
      <c r="L87" s="201">
        <v>17.47</v>
      </c>
      <c r="M87" s="201">
        <v>63.7</v>
      </c>
      <c r="N87" s="201">
        <v>26.39</v>
      </c>
      <c r="O87" s="201">
        <v>73.77</v>
      </c>
      <c r="P87" s="201">
        <v>31.28</v>
      </c>
      <c r="Q87" s="201">
        <v>9.6</v>
      </c>
      <c r="R87" s="201">
        <v>19.07</v>
      </c>
      <c r="S87" s="201">
        <v>11.73</v>
      </c>
      <c r="T87" s="201">
        <v>1.41</v>
      </c>
      <c r="U87" s="201">
        <v>49.8</v>
      </c>
      <c r="V87" s="201">
        <v>8.8000000000000007</v>
      </c>
      <c r="W87" s="201">
        <v>19.61</v>
      </c>
      <c r="X87" s="201">
        <v>50.95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100.16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38.130000000000003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1.2</v>
      </c>
      <c r="AZ87" s="201">
        <v>0.82</v>
      </c>
      <c r="BA87" s="201">
        <v>0.38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492.79</v>
      </c>
      <c r="L88" s="201">
        <v>17.47</v>
      </c>
      <c r="M88" s="201">
        <v>63.7</v>
      </c>
      <c r="N88" s="201">
        <v>26.39</v>
      </c>
      <c r="O88" s="201">
        <v>73.77</v>
      </c>
      <c r="P88" s="201">
        <v>31.28</v>
      </c>
      <c r="Q88" s="201">
        <v>9.6</v>
      </c>
      <c r="R88" s="201">
        <v>19.07</v>
      </c>
      <c r="S88" s="201">
        <v>11.73</v>
      </c>
      <c r="T88" s="201">
        <v>1.41</v>
      </c>
      <c r="U88" s="201">
        <v>49.8</v>
      </c>
      <c r="V88" s="201">
        <v>8.8000000000000007</v>
      </c>
      <c r="W88" s="201">
        <v>19.61</v>
      </c>
      <c r="X88" s="201">
        <v>50.95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100.16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38.130000000000003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1.2</v>
      </c>
      <c r="AZ88" s="201">
        <v>0</v>
      </c>
      <c r="BA88" s="201">
        <v>0.4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492.79</v>
      </c>
      <c r="L89" s="201">
        <v>17.47</v>
      </c>
      <c r="M89" s="201">
        <v>63.7</v>
      </c>
      <c r="N89" s="201">
        <v>26.39</v>
      </c>
      <c r="O89" s="201">
        <v>73.77</v>
      </c>
      <c r="P89" s="201">
        <v>31.28</v>
      </c>
      <c r="Q89" s="201">
        <v>9.6</v>
      </c>
      <c r="R89" s="201">
        <v>19.07</v>
      </c>
      <c r="S89" s="201">
        <v>11.73</v>
      </c>
      <c r="T89" s="201">
        <v>1.41</v>
      </c>
      <c r="U89" s="201">
        <v>49.8</v>
      </c>
      <c r="V89" s="201">
        <v>8.8000000000000007</v>
      </c>
      <c r="W89" s="201">
        <v>19.61</v>
      </c>
      <c r="X89" s="201">
        <v>50.95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100.16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38.130000000000003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1.2</v>
      </c>
      <c r="AZ89" s="201">
        <v>0</v>
      </c>
      <c r="BA89" s="201">
        <v>0.4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492.79</v>
      </c>
      <c r="L90" s="201">
        <v>17.47</v>
      </c>
      <c r="M90" s="201">
        <v>63.7</v>
      </c>
      <c r="N90" s="201">
        <v>26.39</v>
      </c>
      <c r="O90" s="201">
        <v>73.77</v>
      </c>
      <c r="P90" s="201">
        <v>31.28</v>
      </c>
      <c r="Q90" s="201">
        <v>9.6</v>
      </c>
      <c r="R90" s="201">
        <v>19.07</v>
      </c>
      <c r="S90" s="201">
        <v>11.73</v>
      </c>
      <c r="T90" s="201">
        <v>1.41</v>
      </c>
      <c r="U90" s="201">
        <v>49.8</v>
      </c>
      <c r="V90" s="201">
        <v>8.8000000000000007</v>
      </c>
      <c r="W90" s="201">
        <v>19.61</v>
      </c>
      <c r="X90" s="201">
        <v>50.95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100.16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38.130000000000003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1.2</v>
      </c>
      <c r="AZ90" s="201">
        <v>0</v>
      </c>
      <c r="BA90" s="201">
        <v>0.4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492.79</v>
      </c>
      <c r="L91" s="201">
        <v>17.47</v>
      </c>
      <c r="M91" s="201">
        <v>63.7</v>
      </c>
      <c r="N91" s="201">
        <v>26.39</v>
      </c>
      <c r="O91" s="201">
        <v>73.77</v>
      </c>
      <c r="P91" s="201">
        <v>31.28</v>
      </c>
      <c r="Q91" s="201">
        <v>9.24</v>
      </c>
      <c r="R91" s="201">
        <v>19.07</v>
      </c>
      <c r="S91" s="201">
        <v>11.73</v>
      </c>
      <c r="T91" s="201">
        <v>1.41</v>
      </c>
      <c r="U91" s="201">
        <v>49.8</v>
      </c>
      <c r="V91" s="201">
        <v>8.8000000000000007</v>
      </c>
      <c r="W91" s="201">
        <v>19.61</v>
      </c>
      <c r="X91" s="201">
        <v>50.95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100.16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38.130000000000003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1.2</v>
      </c>
      <c r="AZ91" s="201">
        <v>0</v>
      </c>
      <c r="BA91" s="201">
        <v>0.4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492.79</v>
      </c>
      <c r="L92" s="201">
        <v>17.47</v>
      </c>
      <c r="M92" s="201">
        <v>63.7</v>
      </c>
      <c r="N92" s="201">
        <v>26.39</v>
      </c>
      <c r="O92" s="201">
        <v>73.77</v>
      </c>
      <c r="P92" s="201">
        <v>31.28</v>
      </c>
      <c r="Q92" s="201">
        <v>9.24</v>
      </c>
      <c r="R92" s="201">
        <v>19.07</v>
      </c>
      <c r="S92" s="201">
        <v>11.73</v>
      </c>
      <c r="T92" s="201">
        <v>1.41</v>
      </c>
      <c r="U92" s="201">
        <v>49.8</v>
      </c>
      <c r="V92" s="201">
        <v>8.8000000000000007</v>
      </c>
      <c r="W92" s="201">
        <v>19.61</v>
      </c>
      <c r="X92" s="201">
        <v>50.95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100.16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38.130000000000003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1.2</v>
      </c>
      <c r="AZ92" s="201">
        <v>0</v>
      </c>
      <c r="BA92" s="201">
        <v>0.4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492.79</v>
      </c>
      <c r="L93" s="201">
        <v>17.47</v>
      </c>
      <c r="M93" s="201">
        <v>63.7</v>
      </c>
      <c r="N93" s="201">
        <v>26.39</v>
      </c>
      <c r="O93" s="201">
        <v>73.77</v>
      </c>
      <c r="P93" s="201">
        <v>31.28</v>
      </c>
      <c r="Q93" s="201">
        <v>9.24</v>
      </c>
      <c r="R93" s="201">
        <v>19.07</v>
      </c>
      <c r="S93" s="201">
        <v>11.73</v>
      </c>
      <c r="T93" s="201">
        <v>1.41</v>
      </c>
      <c r="U93" s="201">
        <v>49.8</v>
      </c>
      <c r="V93" s="201">
        <v>8.8000000000000007</v>
      </c>
      <c r="W93" s="201">
        <v>19.61</v>
      </c>
      <c r="X93" s="201">
        <v>50.95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100.16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38.130000000000003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1.2</v>
      </c>
      <c r="AZ93" s="201">
        <v>0</v>
      </c>
      <c r="BA93" s="201">
        <v>0.4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492.79</v>
      </c>
      <c r="L94" s="201">
        <v>17.47</v>
      </c>
      <c r="M94" s="201">
        <v>63.7</v>
      </c>
      <c r="N94" s="201">
        <v>26.39</v>
      </c>
      <c r="O94" s="201">
        <v>73.77</v>
      </c>
      <c r="P94" s="201">
        <v>31.28</v>
      </c>
      <c r="Q94" s="201">
        <v>9.24</v>
      </c>
      <c r="R94" s="201">
        <v>19.07</v>
      </c>
      <c r="S94" s="201">
        <v>11.73</v>
      </c>
      <c r="T94" s="201">
        <v>1.41</v>
      </c>
      <c r="U94" s="201">
        <v>49.8</v>
      </c>
      <c r="V94" s="201">
        <v>8.8000000000000007</v>
      </c>
      <c r="W94" s="201">
        <v>19.61</v>
      </c>
      <c r="X94" s="201">
        <v>50.95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100.16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38.130000000000003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1.2</v>
      </c>
      <c r="AZ94" s="201">
        <v>0</v>
      </c>
      <c r="BA94" s="201">
        <v>0.4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492.79</v>
      </c>
      <c r="L95" s="201">
        <v>17.47</v>
      </c>
      <c r="M95" s="201">
        <v>63.7</v>
      </c>
      <c r="N95" s="201">
        <v>26.39</v>
      </c>
      <c r="O95" s="201">
        <v>73.77</v>
      </c>
      <c r="P95" s="201">
        <v>31.28</v>
      </c>
      <c r="Q95" s="201">
        <v>9.24</v>
      </c>
      <c r="R95" s="201">
        <v>19.07</v>
      </c>
      <c r="S95" s="201">
        <v>11.73</v>
      </c>
      <c r="T95" s="201">
        <v>1.41</v>
      </c>
      <c r="U95" s="201">
        <v>49.8</v>
      </c>
      <c r="V95" s="201">
        <v>8.8000000000000007</v>
      </c>
      <c r="W95" s="201">
        <v>19.61</v>
      </c>
      <c r="X95" s="201">
        <v>50.95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100.16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38.130000000000003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1.2</v>
      </c>
      <c r="AZ95" s="201">
        <v>0</v>
      </c>
      <c r="BA95" s="201">
        <v>0.4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492.79</v>
      </c>
      <c r="L96" s="201">
        <v>17.47</v>
      </c>
      <c r="M96" s="201">
        <v>63.7</v>
      </c>
      <c r="N96" s="201">
        <v>26.39</v>
      </c>
      <c r="O96" s="201">
        <v>73.77</v>
      </c>
      <c r="P96" s="201">
        <v>31.28</v>
      </c>
      <c r="Q96" s="201">
        <v>9.24</v>
      </c>
      <c r="R96" s="201">
        <v>19.07</v>
      </c>
      <c r="S96" s="201">
        <v>11.73</v>
      </c>
      <c r="T96" s="201">
        <v>1.41</v>
      </c>
      <c r="U96" s="201">
        <v>49.8</v>
      </c>
      <c r="V96" s="201">
        <v>8.8000000000000007</v>
      </c>
      <c r="W96" s="201">
        <v>19.61</v>
      </c>
      <c r="X96" s="201">
        <v>50.95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100.16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38.130000000000003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1.2</v>
      </c>
      <c r="AZ96" s="201">
        <v>0</v>
      </c>
      <c r="BA96" s="201">
        <v>0.4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492.79</v>
      </c>
      <c r="L97" s="201">
        <v>17.47</v>
      </c>
      <c r="M97" s="201">
        <v>63.7</v>
      </c>
      <c r="N97" s="201">
        <v>26.39</v>
      </c>
      <c r="O97" s="201">
        <v>73.77</v>
      </c>
      <c r="P97" s="201">
        <v>31.28</v>
      </c>
      <c r="Q97" s="201">
        <v>9.24</v>
      </c>
      <c r="R97" s="201">
        <v>19.07</v>
      </c>
      <c r="S97" s="201">
        <v>11.73</v>
      </c>
      <c r="T97" s="201">
        <v>1.41</v>
      </c>
      <c r="U97" s="201">
        <v>49.8</v>
      </c>
      <c r="V97" s="201">
        <v>8.8000000000000007</v>
      </c>
      <c r="W97" s="201">
        <v>19.61</v>
      </c>
      <c r="X97" s="201">
        <v>50.95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100.81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38.130000000000003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1.2</v>
      </c>
      <c r="AZ97" s="201">
        <v>0</v>
      </c>
      <c r="BA97" s="201">
        <v>0.4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492.79</v>
      </c>
      <c r="L98" s="201">
        <v>17.47</v>
      </c>
      <c r="M98" s="201">
        <v>63.7</v>
      </c>
      <c r="N98" s="201">
        <v>26.39</v>
      </c>
      <c r="O98" s="201">
        <v>73.77</v>
      </c>
      <c r="P98" s="201">
        <v>31.28</v>
      </c>
      <c r="Q98" s="201">
        <v>9.24</v>
      </c>
      <c r="R98" s="201">
        <v>19.07</v>
      </c>
      <c r="S98" s="201">
        <v>11.73</v>
      </c>
      <c r="T98" s="201">
        <v>1.41</v>
      </c>
      <c r="U98" s="201">
        <v>49.8</v>
      </c>
      <c r="V98" s="201">
        <v>8.8000000000000007</v>
      </c>
      <c r="W98" s="201">
        <v>19.61</v>
      </c>
      <c r="X98" s="201">
        <v>50.95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100.81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38.130000000000003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1.2</v>
      </c>
      <c r="AZ98" s="201">
        <v>0</v>
      </c>
      <c r="BA98" s="201">
        <v>0.4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8.7817875000000001</v>
      </c>
      <c r="L99">
        <f t="shared" si="0"/>
        <v>0.36843000000000037</v>
      </c>
      <c r="M99">
        <f t="shared" si="0"/>
        <v>1.5287999999999975</v>
      </c>
      <c r="N99">
        <f t="shared" si="0"/>
        <v>0.63336000000000026</v>
      </c>
      <c r="O99">
        <f t="shared" si="0"/>
        <v>1.7704800000000043</v>
      </c>
      <c r="P99">
        <f t="shared" si="0"/>
        <v>0.7442599999999997</v>
      </c>
      <c r="Q99">
        <f t="shared" si="0"/>
        <v>0.20460749999999997</v>
      </c>
      <c r="R99">
        <f t="shared" si="0"/>
        <v>0.4067699999999998</v>
      </c>
      <c r="S99">
        <f t="shared" si="0"/>
        <v>0.24907000000000024</v>
      </c>
      <c r="T99">
        <f t="shared" si="0"/>
        <v>2.5049999999999968E-2</v>
      </c>
      <c r="U99">
        <f t="shared" si="0"/>
        <v>1.399380000000003</v>
      </c>
      <c r="V99">
        <f t="shared" si="0"/>
        <v>0.1821199999999997</v>
      </c>
      <c r="W99">
        <f t="shared" si="0"/>
        <v>0.44808999999999916</v>
      </c>
      <c r="X99">
        <f t="shared" si="0"/>
        <v>1.172474999999999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2.1771125000000007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2.4395950000000011</v>
      </c>
      <c r="AQ99">
        <f t="shared" ref="AQ99:AT99" si="1">SUM(AQ3:AQ98)/4000</f>
        <v>0.79281250000000114</v>
      </c>
      <c r="AR99">
        <f t="shared" si="1"/>
        <v>0.49135500000000004</v>
      </c>
      <c r="AS99">
        <f t="shared" si="1"/>
        <v>0.18236999999999978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4.510249999999999E-2</v>
      </c>
      <c r="AZ99">
        <f t="shared" si="2"/>
        <v>1.7970000000000003E-2</v>
      </c>
      <c r="BA99">
        <f t="shared" si="2"/>
        <v>1.2632499999999994E-2</v>
      </c>
      <c r="BB99">
        <f t="shared" si="2"/>
        <v>5.7279999999999928E-2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157.94999999999999</v>
      </c>
      <c r="L3" s="201">
        <v>63.12</v>
      </c>
      <c r="M3" s="201">
        <v>0</v>
      </c>
      <c r="N3" s="201">
        <v>14.51</v>
      </c>
      <c r="O3" s="201">
        <v>48.75</v>
      </c>
      <c r="P3" s="201">
        <v>66.64</v>
      </c>
      <c r="Q3" s="201">
        <v>5.33</v>
      </c>
      <c r="R3" s="201">
        <v>10.36</v>
      </c>
      <c r="S3" s="201">
        <v>6.46</v>
      </c>
      <c r="T3" s="201">
        <v>0</v>
      </c>
      <c r="U3" s="201">
        <v>219.61</v>
      </c>
      <c r="V3" s="201">
        <v>5.08</v>
      </c>
      <c r="W3" s="201">
        <v>11.35</v>
      </c>
      <c r="X3" s="201">
        <v>29.47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157.94999999999999</v>
      </c>
      <c r="L4" s="201">
        <v>63.12</v>
      </c>
      <c r="M4" s="201">
        <v>0</v>
      </c>
      <c r="N4" s="201">
        <v>14.51</v>
      </c>
      <c r="O4" s="201">
        <v>48.75</v>
      </c>
      <c r="P4" s="201">
        <v>66.64</v>
      </c>
      <c r="Q4" s="201">
        <v>5.33</v>
      </c>
      <c r="R4" s="201">
        <v>10.36</v>
      </c>
      <c r="S4" s="201">
        <v>6.46</v>
      </c>
      <c r="T4" s="201">
        <v>0</v>
      </c>
      <c r="U4" s="201">
        <v>219.61</v>
      </c>
      <c r="V4" s="201">
        <v>5.08</v>
      </c>
      <c r="W4" s="201">
        <v>11.35</v>
      </c>
      <c r="X4" s="201">
        <v>29.47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157.94999999999999</v>
      </c>
      <c r="L5" s="201">
        <v>63.12</v>
      </c>
      <c r="M5" s="201">
        <v>0</v>
      </c>
      <c r="N5" s="201">
        <v>14.51</v>
      </c>
      <c r="O5" s="201">
        <v>48.75</v>
      </c>
      <c r="P5" s="201">
        <v>66.64</v>
      </c>
      <c r="Q5" s="201">
        <v>5.33</v>
      </c>
      <c r="R5" s="201">
        <v>10.36</v>
      </c>
      <c r="S5" s="201">
        <v>6.46</v>
      </c>
      <c r="T5" s="201">
        <v>0</v>
      </c>
      <c r="U5" s="201">
        <v>219.61</v>
      </c>
      <c r="V5" s="201">
        <v>5.08</v>
      </c>
      <c r="W5" s="201">
        <v>11.35</v>
      </c>
      <c r="X5" s="201">
        <v>29.47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157.94999999999999</v>
      </c>
      <c r="L6" s="201">
        <v>63.12</v>
      </c>
      <c r="M6" s="201">
        <v>0</v>
      </c>
      <c r="N6" s="201">
        <v>14.51</v>
      </c>
      <c r="O6" s="201">
        <v>48.75</v>
      </c>
      <c r="P6" s="201">
        <v>66.64</v>
      </c>
      <c r="Q6" s="201">
        <v>5.33</v>
      </c>
      <c r="R6" s="201">
        <v>10.36</v>
      </c>
      <c r="S6" s="201">
        <v>6.46</v>
      </c>
      <c r="T6" s="201">
        <v>0</v>
      </c>
      <c r="U6" s="201">
        <v>219.61</v>
      </c>
      <c r="V6" s="201">
        <v>5.08</v>
      </c>
      <c r="W6" s="201">
        <v>11.35</v>
      </c>
      <c r="X6" s="201">
        <v>29.47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157.94999999999999</v>
      </c>
      <c r="L7" s="201">
        <v>63.12</v>
      </c>
      <c r="M7" s="201">
        <v>0</v>
      </c>
      <c r="N7" s="201">
        <v>14.51</v>
      </c>
      <c r="O7" s="201">
        <v>48.75</v>
      </c>
      <c r="P7" s="201">
        <v>66.64</v>
      </c>
      <c r="Q7" s="201">
        <v>5.33</v>
      </c>
      <c r="R7" s="201">
        <v>10.36</v>
      </c>
      <c r="S7" s="201">
        <v>6.46</v>
      </c>
      <c r="T7" s="201">
        <v>0</v>
      </c>
      <c r="U7" s="201">
        <v>219.61</v>
      </c>
      <c r="V7" s="201">
        <v>5.08</v>
      </c>
      <c r="W7" s="201">
        <v>11.35</v>
      </c>
      <c r="X7" s="201">
        <v>29.47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157.94999999999999</v>
      </c>
      <c r="L8" s="201">
        <v>63.12</v>
      </c>
      <c r="M8" s="201">
        <v>0</v>
      </c>
      <c r="N8" s="201">
        <v>14.51</v>
      </c>
      <c r="O8" s="201">
        <v>48.75</v>
      </c>
      <c r="P8" s="201">
        <v>66.64</v>
      </c>
      <c r="Q8" s="201">
        <v>5.33</v>
      </c>
      <c r="R8" s="201">
        <v>10.36</v>
      </c>
      <c r="S8" s="201">
        <v>6.46</v>
      </c>
      <c r="T8" s="201">
        <v>0</v>
      </c>
      <c r="U8" s="201">
        <v>219.61</v>
      </c>
      <c r="V8" s="201">
        <v>5.08</v>
      </c>
      <c r="W8" s="201">
        <v>11.35</v>
      </c>
      <c r="X8" s="201">
        <v>29.47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110.67</v>
      </c>
      <c r="L9" s="201">
        <v>63.12</v>
      </c>
      <c r="M9" s="201">
        <v>0</v>
      </c>
      <c r="N9" s="201">
        <v>14.51</v>
      </c>
      <c r="O9" s="201">
        <v>48.75</v>
      </c>
      <c r="P9" s="201">
        <v>66.64</v>
      </c>
      <c r="Q9" s="201">
        <v>5.33</v>
      </c>
      <c r="R9" s="201">
        <v>10.36</v>
      </c>
      <c r="S9" s="201">
        <v>6.46</v>
      </c>
      <c r="T9" s="201">
        <v>0</v>
      </c>
      <c r="U9" s="201">
        <v>219.61</v>
      </c>
      <c r="V9" s="201">
        <v>5.08</v>
      </c>
      <c r="W9" s="201">
        <v>11.35</v>
      </c>
      <c r="X9" s="201">
        <v>29.47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68.25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110.67</v>
      </c>
      <c r="L10" s="201">
        <v>63.12</v>
      </c>
      <c r="M10" s="201">
        <v>0</v>
      </c>
      <c r="N10" s="201">
        <v>14.51</v>
      </c>
      <c r="O10" s="201">
        <v>48.75</v>
      </c>
      <c r="P10" s="201">
        <v>66.64</v>
      </c>
      <c r="Q10" s="201">
        <v>5.33</v>
      </c>
      <c r="R10" s="201">
        <v>10.36</v>
      </c>
      <c r="S10" s="201">
        <v>6.46</v>
      </c>
      <c r="T10" s="201">
        <v>0</v>
      </c>
      <c r="U10" s="201">
        <v>219.61</v>
      </c>
      <c r="V10" s="201">
        <v>5.08</v>
      </c>
      <c r="W10" s="201">
        <v>11.35</v>
      </c>
      <c r="X10" s="201">
        <v>29.47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87.48</v>
      </c>
      <c r="L11" s="201">
        <v>34.94</v>
      </c>
      <c r="M11" s="201">
        <v>0</v>
      </c>
      <c r="N11" s="201">
        <v>14.51</v>
      </c>
      <c r="O11" s="201">
        <v>48.75</v>
      </c>
      <c r="P11" s="201">
        <v>66.64</v>
      </c>
      <c r="Q11" s="201">
        <v>5.33</v>
      </c>
      <c r="R11" s="201">
        <v>10.36</v>
      </c>
      <c r="S11" s="201">
        <v>6.46</v>
      </c>
      <c r="T11" s="201">
        <v>0</v>
      </c>
      <c r="U11" s="201">
        <v>219.61</v>
      </c>
      <c r="V11" s="201">
        <v>5.08</v>
      </c>
      <c r="W11" s="201">
        <v>11.35</v>
      </c>
      <c r="X11" s="201">
        <v>29.47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69</v>
      </c>
      <c r="AQ11" s="201">
        <v>22.31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87.48</v>
      </c>
      <c r="L12" s="201">
        <v>34.94</v>
      </c>
      <c r="M12" s="201">
        <v>0</v>
      </c>
      <c r="N12" s="201">
        <v>14.51</v>
      </c>
      <c r="O12" s="201">
        <v>48.75</v>
      </c>
      <c r="P12" s="201">
        <v>66.64</v>
      </c>
      <c r="Q12" s="201">
        <v>5.33</v>
      </c>
      <c r="R12" s="201">
        <v>10.36</v>
      </c>
      <c r="S12" s="201">
        <v>6.46</v>
      </c>
      <c r="T12" s="201">
        <v>0</v>
      </c>
      <c r="U12" s="201">
        <v>219.61</v>
      </c>
      <c r="V12" s="201">
        <v>5.08</v>
      </c>
      <c r="W12" s="201">
        <v>11.35</v>
      </c>
      <c r="X12" s="201">
        <v>29.47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69</v>
      </c>
      <c r="AQ12" s="201">
        <v>22.31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87.48</v>
      </c>
      <c r="L13" s="201">
        <v>34.94</v>
      </c>
      <c r="M13" s="201">
        <v>0</v>
      </c>
      <c r="N13" s="201">
        <v>14.51</v>
      </c>
      <c r="O13" s="201">
        <v>48.75</v>
      </c>
      <c r="P13" s="201">
        <v>66.64</v>
      </c>
      <c r="Q13" s="201">
        <v>5.33</v>
      </c>
      <c r="R13" s="201">
        <v>10.36</v>
      </c>
      <c r="S13" s="201">
        <v>6.46</v>
      </c>
      <c r="T13" s="201">
        <v>0</v>
      </c>
      <c r="U13" s="201">
        <v>219.61</v>
      </c>
      <c r="V13" s="201">
        <v>5.08</v>
      </c>
      <c r="W13" s="201">
        <v>11.35</v>
      </c>
      <c r="X13" s="201">
        <v>29.47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68.25</v>
      </c>
      <c r="AQ13" s="201">
        <v>22.05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87.48</v>
      </c>
      <c r="L14" s="201">
        <v>36.01</v>
      </c>
      <c r="M14" s="201">
        <v>0</v>
      </c>
      <c r="N14" s="201">
        <v>14.51</v>
      </c>
      <c r="O14" s="201">
        <v>48.75</v>
      </c>
      <c r="P14" s="201">
        <v>66.64</v>
      </c>
      <c r="Q14" s="201">
        <v>5.33</v>
      </c>
      <c r="R14" s="201">
        <v>10.36</v>
      </c>
      <c r="S14" s="201">
        <v>6.46</v>
      </c>
      <c r="T14" s="201">
        <v>0</v>
      </c>
      <c r="U14" s="201">
        <v>219.61</v>
      </c>
      <c r="V14" s="201">
        <v>5.08</v>
      </c>
      <c r="W14" s="201">
        <v>11.35</v>
      </c>
      <c r="X14" s="201">
        <v>29.47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68.25</v>
      </c>
      <c r="AQ14" s="201">
        <v>22.05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87.1</v>
      </c>
      <c r="L15" s="201">
        <v>52.93</v>
      </c>
      <c r="M15" s="201">
        <v>0</v>
      </c>
      <c r="N15" s="201">
        <v>14.51</v>
      </c>
      <c r="O15" s="201">
        <v>48.75</v>
      </c>
      <c r="P15" s="201">
        <v>66.64</v>
      </c>
      <c r="Q15" s="201">
        <v>5.33</v>
      </c>
      <c r="R15" s="201">
        <v>10.37</v>
      </c>
      <c r="S15" s="201">
        <v>6.46</v>
      </c>
      <c r="T15" s="201">
        <v>0</v>
      </c>
      <c r="U15" s="201">
        <v>219.61</v>
      </c>
      <c r="V15" s="201">
        <v>5.08</v>
      </c>
      <c r="W15" s="201">
        <v>11.35</v>
      </c>
      <c r="X15" s="201">
        <v>29.47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22.05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87.1</v>
      </c>
      <c r="L16" s="201">
        <v>52.93</v>
      </c>
      <c r="M16" s="201">
        <v>0</v>
      </c>
      <c r="N16" s="201">
        <v>14.51</v>
      </c>
      <c r="O16" s="201">
        <v>48.75</v>
      </c>
      <c r="P16" s="201">
        <v>66.64</v>
      </c>
      <c r="Q16" s="201">
        <v>5.33</v>
      </c>
      <c r="R16" s="201">
        <v>10.3</v>
      </c>
      <c r="S16" s="201">
        <v>6.46</v>
      </c>
      <c r="T16" s="201">
        <v>0</v>
      </c>
      <c r="U16" s="201">
        <v>219.61</v>
      </c>
      <c r="V16" s="201">
        <v>5.08</v>
      </c>
      <c r="W16" s="201">
        <v>11.35</v>
      </c>
      <c r="X16" s="201">
        <v>29.47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22.05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87.1</v>
      </c>
      <c r="L17" s="201">
        <v>48.12</v>
      </c>
      <c r="M17" s="201">
        <v>0</v>
      </c>
      <c r="N17" s="201">
        <v>14.51</v>
      </c>
      <c r="O17" s="201">
        <v>48.75</v>
      </c>
      <c r="P17" s="201">
        <v>66.64</v>
      </c>
      <c r="Q17" s="201">
        <v>5.33</v>
      </c>
      <c r="R17" s="201">
        <v>10.36</v>
      </c>
      <c r="S17" s="201">
        <v>6.46</v>
      </c>
      <c r="T17" s="201">
        <v>0</v>
      </c>
      <c r="U17" s="201">
        <v>219.61</v>
      </c>
      <c r="V17" s="201">
        <v>5.08</v>
      </c>
      <c r="W17" s="201">
        <v>11.35</v>
      </c>
      <c r="X17" s="201">
        <v>29.47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68.25</v>
      </c>
      <c r="AQ17" s="201">
        <v>22.05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87.1</v>
      </c>
      <c r="L18" s="201">
        <v>48.12</v>
      </c>
      <c r="M18" s="201">
        <v>0</v>
      </c>
      <c r="N18" s="201">
        <v>14.51</v>
      </c>
      <c r="O18" s="201">
        <v>48.75</v>
      </c>
      <c r="P18" s="201">
        <v>66.64</v>
      </c>
      <c r="Q18" s="201">
        <v>5.33</v>
      </c>
      <c r="R18" s="201">
        <v>10.36</v>
      </c>
      <c r="S18" s="201">
        <v>6.46</v>
      </c>
      <c r="T18" s="201">
        <v>0</v>
      </c>
      <c r="U18" s="201">
        <v>219.61</v>
      </c>
      <c r="V18" s="201">
        <v>5.08</v>
      </c>
      <c r="W18" s="201">
        <v>11.35</v>
      </c>
      <c r="X18" s="201">
        <v>29.47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68.25</v>
      </c>
      <c r="AQ18" s="201">
        <v>22.05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87.1</v>
      </c>
      <c r="L19" s="201">
        <v>52.93</v>
      </c>
      <c r="M19" s="201">
        <v>0</v>
      </c>
      <c r="N19" s="201">
        <v>14.51</v>
      </c>
      <c r="O19" s="201">
        <v>48.75</v>
      </c>
      <c r="P19" s="201">
        <v>66.64</v>
      </c>
      <c r="Q19" s="201">
        <v>5.33</v>
      </c>
      <c r="R19" s="201">
        <v>10.36</v>
      </c>
      <c r="S19" s="201">
        <v>6.46</v>
      </c>
      <c r="T19" s="201">
        <v>0</v>
      </c>
      <c r="U19" s="201">
        <v>219.61</v>
      </c>
      <c r="V19" s="201">
        <v>5.08</v>
      </c>
      <c r="W19" s="201">
        <v>11.35</v>
      </c>
      <c r="X19" s="201">
        <v>29.47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68.25</v>
      </c>
      <c r="AQ19" s="201">
        <v>22.05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87.1</v>
      </c>
      <c r="L20" s="201">
        <v>52.93</v>
      </c>
      <c r="M20" s="201">
        <v>0</v>
      </c>
      <c r="N20" s="201">
        <v>14.51</v>
      </c>
      <c r="O20" s="201">
        <v>48.75</v>
      </c>
      <c r="P20" s="201">
        <v>66.64</v>
      </c>
      <c r="Q20" s="201">
        <v>5.33</v>
      </c>
      <c r="R20" s="201">
        <v>10.36</v>
      </c>
      <c r="S20" s="201">
        <v>6.46</v>
      </c>
      <c r="T20" s="201">
        <v>0</v>
      </c>
      <c r="U20" s="201">
        <v>219.61</v>
      </c>
      <c r="V20" s="201">
        <v>5.08</v>
      </c>
      <c r="W20" s="201">
        <v>11.35</v>
      </c>
      <c r="X20" s="201">
        <v>29.47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68.25</v>
      </c>
      <c r="AQ20" s="201">
        <v>22.05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87.1</v>
      </c>
      <c r="L21" s="201">
        <v>52.93</v>
      </c>
      <c r="M21" s="201">
        <v>0</v>
      </c>
      <c r="N21" s="201">
        <v>14.51</v>
      </c>
      <c r="O21" s="201">
        <v>48.75</v>
      </c>
      <c r="P21" s="201">
        <v>66.64</v>
      </c>
      <c r="Q21" s="201">
        <v>5.33</v>
      </c>
      <c r="R21" s="201">
        <v>10.37</v>
      </c>
      <c r="S21" s="201">
        <v>6.46</v>
      </c>
      <c r="T21" s="201">
        <v>0</v>
      </c>
      <c r="U21" s="201">
        <v>219.61</v>
      </c>
      <c r="V21" s="201">
        <v>5.08</v>
      </c>
      <c r="W21" s="201">
        <v>11.35</v>
      </c>
      <c r="X21" s="201">
        <v>29.47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68.25</v>
      </c>
      <c r="AQ21" s="201">
        <v>22.05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87.1</v>
      </c>
      <c r="L22" s="201">
        <v>46.2</v>
      </c>
      <c r="M22" s="201">
        <v>0</v>
      </c>
      <c r="N22" s="201">
        <v>14.51</v>
      </c>
      <c r="O22" s="201">
        <v>48.75</v>
      </c>
      <c r="P22" s="201">
        <v>66.64</v>
      </c>
      <c r="Q22" s="201">
        <v>5.33</v>
      </c>
      <c r="R22" s="201">
        <v>10.37</v>
      </c>
      <c r="S22" s="201">
        <v>6.46</v>
      </c>
      <c r="T22" s="201">
        <v>0</v>
      </c>
      <c r="U22" s="201">
        <v>219.61</v>
      </c>
      <c r="V22" s="201">
        <v>5.08</v>
      </c>
      <c r="W22" s="201">
        <v>11.35</v>
      </c>
      <c r="X22" s="201">
        <v>29.47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68.25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87.1</v>
      </c>
      <c r="L23" s="201">
        <v>43.31</v>
      </c>
      <c r="M23" s="201">
        <v>0</v>
      </c>
      <c r="N23" s="201">
        <v>14.51</v>
      </c>
      <c r="O23" s="201">
        <v>48.75</v>
      </c>
      <c r="P23" s="201">
        <v>66.64</v>
      </c>
      <c r="Q23" s="201">
        <v>5.33</v>
      </c>
      <c r="R23" s="201">
        <v>10.37</v>
      </c>
      <c r="S23" s="201">
        <v>6.46</v>
      </c>
      <c r="T23" s="201">
        <v>0</v>
      </c>
      <c r="U23" s="201">
        <v>219.61</v>
      </c>
      <c r="V23" s="201">
        <v>5.08</v>
      </c>
      <c r="W23" s="201">
        <v>11.35</v>
      </c>
      <c r="X23" s="201">
        <v>29.47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87.1</v>
      </c>
      <c r="L24" s="201">
        <v>60.28</v>
      </c>
      <c r="M24" s="201">
        <v>0</v>
      </c>
      <c r="N24" s="201">
        <v>14.51</v>
      </c>
      <c r="O24" s="201">
        <v>48.75</v>
      </c>
      <c r="P24" s="201">
        <v>66.64</v>
      </c>
      <c r="Q24" s="201">
        <v>5.33</v>
      </c>
      <c r="R24" s="201">
        <v>10.36</v>
      </c>
      <c r="S24" s="201">
        <v>6.46</v>
      </c>
      <c r="T24" s="201">
        <v>0</v>
      </c>
      <c r="U24" s="201">
        <v>219.61</v>
      </c>
      <c r="V24" s="201">
        <v>5.08</v>
      </c>
      <c r="W24" s="201">
        <v>11.35</v>
      </c>
      <c r="X24" s="201">
        <v>29.47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143.68</v>
      </c>
      <c r="L25" s="201">
        <v>63.12</v>
      </c>
      <c r="M25" s="201">
        <v>0</v>
      </c>
      <c r="N25" s="201">
        <v>14.51</v>
      </c>
      <c r="O25" s="201">
        <v>48.75</v>
      </c>
      <c r="P25" s="201">
        <v>66.64</v>
      </c>
      <c r="Q25" s="201">
        <v>5.33</v>
      </c>
      <c r="R25" s="201">
        <v>10.36</v>
      </c>
      <c r="S25" s="201">
        <v>6.46</v>
      </c>
      <c r="T25" s="201">
        <v>0</v>
      </c>
      <c r="U25" s="201">
        <v>219.61</v>
      </c>
      <c r="V25" s="201">
        <v>5.08</v>
      </c>
      <c r="W25" s="201">
        <v>11.35</v>
      </c>
      <c r="X25" s="201">
        <v>29.47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68.25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158.02000000000001</v>
      </c>
      <c r="L26" s="201">
        <v>63.12</v>
      </c>
      <c r="M26" s="201">
        <v>0</v>
      </c>
      <c r="N26" s="201">
        <v>14.51</v>
      </c>
      <c r="O26" s="201">
        <v>48.75</v>
      </c>
      <c r="P26" s="201">
        <v>66.64</v>
      </c>
      <c r="Q26" s="201">
        <v>5.33</v>
      </c>
      <c r="R26" s="201">
        <v>10.36</v>
      </c>
      <c r="S26" s="201">
        <v>6.46</v>
      </c>
      <c r="T26" s="201">
        <v>0</v>
      </c>
      <c r="U26" s="201">
        <v>219.61</v>
      </c>
      <c r="V26" s="201">
        <v>5.08</v>
      </c>
      <c r="W26" s="201">
        <v>11.35</v>
      </c>
      <c r="X26" s="201">
        <v>29.47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152.01</v>
      </c>
      <c r="L27" s="201">
        <v>63.12</v>
      </c>
      <c r="M27" s="201">
        <v>0</v>
      </c>
      <c r="N27" s="201">
        <v>14.51</v>
      </c>
      <c r="O27" s="201">
        <v>48.75</v>
      </c>
      <c r="P27" s="201">
        <v>66.64</v>
      </c>
      <c r="Q27" s="201">
        <v>5.33</v>
      </c>
      <c r="R27" s="201">
        <v>10.36</v>
      </c>
      <c r="S27" s="201">
        <v>6.46</v>
      </c>
      <c r="T27" s="201">
        <v>0</v>
      </c>
      <c r="U27" s="201">
        <v>219.61</v>
      </c>
      <c r="V27" s="201">
        <v>5.08</v>
      </c>
      <c r="W27" s="201">
        <v>11.35</v>
      </c>
      <c r="X27" s="201">
        <v>29.47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68.25</v>
      </c>
      <c r="AQ27" s="201">
        <v>22.05</v>
      </c>
      <c r="AR27" s="201">
        <v>0.48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152.01</v>
      </c>
      <c r="L28" s="201">
        <v>63.12</v>
      </c>
      <c r="M28" s="201">
        <v>0</v>
      </c>
      <c r="N28" s="201">
        <v>14.51</v>
      </c>
      <c r="O28" s="201">
        <v>48.75</v>
      </c>
      <c r="P28" s="201">
        <v>66.64</v>
      </c>
      <c r="Q28" s="201">
        <v>5.33</v>
      </c>
      <c r="R28" s="201">
        <v>10.36</v>
      </c>
      <c r="S28" s="201">
        <v>6.46</v>
      </c>
      <c r="T28" s="201">
        <v>0</v>
      </c>
      <c r="U28" s="201">
        <v>219.61</v>
      </c>
      <c r="V28" s="201">
        <v>5.08</v>
      </c>
      <c r="W28" s="201">
        <v>11.35</v>
      </c>
      <c r="X28" s="201">
        <v>29.47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4.05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152.01</v>
      </c>
      <c r="L29" s="201">
        <v>63.12</v>
      </c>
      <c r="M29" s="201">
        <v>0</v>
      </c>
      <c r="N29" s="201">
        <v>14.51</v>
      </c>
      <c r="O29" s="201">
        <v>48.75</v>
      </c>
      <c r="P29" s="201">
        <v>66.64</v>
      </c>
      <c r="Q29" s="201">
        <v>5.33</v>
      </c>
      <c r="R29" s="201">
        <v>10.36</v>
      </c>
      <c r="S29" s="201">
        <v>6.46</v>
      </c>
      <c r="T29" s="201">
        <v>0</v>
      </c>
      <c r="U29" s="201">
        <v>219.61</v>
      </c>
      <c r="V29" s="201">
        <v>5.08</v>
      </c>
      <c r="W29" s="201">
        <v>11.35</v>
      </c>
      <c r="X29" s="201">
        <v>29.47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68.25</v>
      </c>
      <c r="AQ29" s="201">
        <v>22.05</v>
      </c>
      <c r="AR29" s="201">
        <v>8.9499999999999993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152.01</v>
      </c>
      <c r="L30" s="201">
        <v>63.12</v>
      </c>
      <c r="M30" s="201">
        <v>0</v>
      </c>
      <c r="N30" s="201">
        <v>14.51</v>
      </c>
      <c r="O30" s="201">
        <v>48.75</v>
      </c>
      <c r="P30" s="201">
        <v>66.64</v>
      </c>
      <c r="Q30" s="201">
        <v>5.33</v>
      </c>
      <c r="R30" s="201">
        <v>10.36</v>
      </c>
      <c r="S30" s="201">
        <v>6.46</v>
      </c>
      <c r="T30" s="201">
        <v>0</v>
      </c>
      <c r="U30" s="201">
        <v>219.61</v>
      </c>
      <c r="V30" s="201">
        <v>5.08</v>
      </c>
      <c r="W30" s="201">
        <v>11.35</v>
      </c>
      <c r="X30" s="201">
        <v>29.47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13.27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158.02000000000001</v>
      </c>
      <c r="L31" s="201">
        <v>63.12</v>
      </c>
      <c r="M31" s="201">
        <v>0</v>
      </c>
      <c r="N31" s="201">
        <v>14.51</v>
      </c>
      <c r="O31" s="201">
        <v>48.75</v>
      </c>
      <c r="P31" s="201">
        <v>66.64</v>
      </c>
      <c r="Q31" s="201">
        <v>5.33</v>
      </c>
      <c r="R31" s="201">
        <v>10.36</v>
      </c>
      <c r="S31" s="201">
        <v>6.46</v>
      </c>
      <c r="T31" s="201">
        <v>0</v>
      </c>
      <c r="U31" s="201">
        <v>219.61</v>
      </c>
      <c r="V31" s="201">
        <v>5.08</v>
      </c>
      <c r="W31" s="201">
        <v>11.35</v>
      </c>
      <c r="X31" s="201">
        <v>29.47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46.31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20.420000000000002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158.02000000000001</v>
      </c>
      <c r="L32" s="201">
        <v>63.12</v>
      </c>
      <c r="M32" s="201">
        <v>0</v>
      </c>
      <c r="N32" s="201">
        <v>14.51</v>
      </c>
      <c r="O32" s="201">
        <v>48.75</v>
      </c>
      <c r="P32" s="201">
        <v>66.64</v>
      </c>
      <c r="Q32" s="201">
        <v>5.33</v>
      </c>
      <c r="R32" s="201">
        <v>10.37</v>
      </c>
      <c r="S32" s="201">
        <v>3.85</v>
      </c>
      <c r="T32" s="201">
        <v>0</v>
      </c>
      <c r="U32" s="201">
        <v>219.61</v>
      </c>
      <c r="V32" s="201">
        <v>5.08</v>
      </c>
      <c r="W32" s="201">
        <v>11.35</v>
      </c>
      <c r="X32" s="201">
        <v>29.47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46.31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22.05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86.62</v>
      </c>
      <c r="L33" s="201">
        <v>63.12</v>
      </c>
      <c r="M33" s="201">
        <v>0</v>
      </c>
      <c r="N33" s="201">
        <v>14.51</v>
      </c>
      <c r="O33" s="201">
        <v>48.75</v>
      </c>
      <c r="P33" s="201">
        <v>66.64</v>
      </c>
      <c r="Q33" s="201">
        <v>5.33</v>
      </c>
      <c r="R33" s="201">
        <v>10.37</v>
      </c>
      <c r="S33" s="201">
        <v>3.85</v>
      </c>
      <c r="T33" s="201">
        <v>0</v>
      </c>
      <c r="U33" s="201">
        <v>219.61</v>
      </c>
      <c r="V33" s="201">
        <v>5.08</v>
      </c>
      <c r="W33" s="201">
        <v>11.35</v>
      </c>
      <c r="X33" s="201">
        <v>29.47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46.31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68.25</v>
      </c>
      <c r="AQ33" s="201">
        <v>22.05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86.62</v>
      </c>
      <c r="L34" s="201">
        <v>63.12</v>
      </c>
      <c r="M34" s="201">
        <v>0</v>
      </c>
      <c r="N34" s="201">
        <v>14.51</v>
      </c>
      <c r="O34" s="201">
        <v>48.75</v>
      </c>
      <c r="P34" s="201">
        <v>66.64</v>
      </c>
      <c r="Q34" s="201">
        <v>5.33</v>
      </c>
      <c r="R34" s="201">
        <v>10.37</v>
      </c>
      <c r="S34" s="201">
        <v>6.46</v>
      </c>
      <c r="T34" s="201">
        <v>0</v>
      </c>
      <c r="U34" s="201">
        <v>219.61</v>
      </c>
      <c r="V34" s="201">
        <v>5.08</v>
      </c>
      <c r="W34" s="201">
        <v>11.35</v>
      </c>
      <c r="X34" s="201">
        <v>29.47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68.25</v>
      </c>
      <c r="AQ34" s="201">
        <v>22.05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88.96</v>
      </c>
      <c r="L35" s="201">
        <v>34.65</v>
      </c>
      <c r="M35" s="201">
        <v>0</v>
      </c>
      <c r="N35" s="201">
        <v>14.51</v>
      </c>
      <c r="O35" s="201">
        <v>48.75</v>
      </c>
      <c r="P35" s="201">
        <v>66.64</v>
      </c>
      <c r="Q35" s="201">
        <v>5.33</v>
      </c>
      <c r="R35" s="201">
        <v>10.37</v>
      </c>
      <c r="S35" s="201">
        <v>6.46</v>
      </c>
      <c r="T35" s="201">
        <v>0</v>
      </c>
      <c r="U35" s="201">
        <v>219.61</v>
      </c>
      <c r="V35" s="201">
        <v>5.08</v>
      </c>
      <c r="W35" s="201">
        <v>11.35</v>
      </c>
      <c r="X35" s="201">
        <v>29.47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68.25</v>
      </c>
      <c r="AQ35" s="201">
        <v>22.05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86.62</v>
      </c>
      <c r="L36" s="201">
        <v>34.65</v>
      </c>
      <c r="M36" s="201">
        <v>0</v>
      </c>
      <c r="N36" s="201">
        <v>14.51</v>
      </c>
      <c r="O36" s="201">
        <v>48.75</v>
      </c>
      <c r="P36" s="201">
        <v>66.64</v>
      </c>
      <c r="Q36" s="201">
        <v>5.33</v>
      </c>
      <c r="R36" s="201">
        <v>10.37</v>
      </c>
      <c r="S36" s="201">
        <v>6.46</v>
      </c>
      <c r="T36" s="201">
        <v>0</v>
      </c>
      <c r="U36" s="201">
        <v>219.61</v>
      </c>
      <c r="V36" s="201">
        <v>5.08</v>
      </c>
      <c r="W36" s="201">
        <v>11.35</v>
      </c>
      <c r="X36" s="201">
        <v>29.47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68.25</v>
      </c>
      <c r="AQ36" s="201">
        <v>22.05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86.62</v>
      </c>
      <c r="L37" s="201">
        <v>34.65</v>
      </c>
      <c r="M37" s="201">
        <v>0</v>
      </c>
      <c r="N37" s="201">
        <v>14.51</v>
      </c>
      <c r="O37" s="201">
        <v>48.75</v>
      </c>
      <c r="P37" s="201">
        <v>66.64</v>
      </c>
      <c r="Q37" s="201">
        <v>5.33</v>
      </c>
      <c r="R37" s="201">
        <v>10.37</v>
      </c>
      <c r="S37" s="201">
        <v>6.46</v>
      </c>
      <c r="T37" s="201">
        <v>0</v>
      </c>
      <c r="U37" s="201">
        <v>219.61</v>
      </c>
      <c r="V37" s="201">
        <v>5.08</v>
      </c>
      <c r="W37" s="201">
        <v>11.35</v>
      </c>
      <c r="X37" s="201">
        <v>29.47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68.25</v>
      </c>
      <c r="AQ37" s="201">
        <v>22.05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86.62</v>
      </c>
      <c r="L38" s="201">
        <v>34.65</v>
      </c>
      <c r="M38" s="201">
        <v>0</v>
      </c>
      <c r="N38" s="201">
        <v>14.51</v>
      </c>
      <c r="O38" s="201">
        <v>48.75</v>
      </c>
      <c r="P38" s="201">
        <v>66.64</v>
      </c>
      <c r="Q38" s="201">
        <v>5.33</v>
      </c>
      <c r="R38" s="201">
        <v>10.37</v>
      </c>
      <c r="S38" s="201">
        <v>6.46</v>
      </c>
      <c r="T38" s="201">
        <v>0</v>
      </c>
      <c r="U38" s="201">
        <v>219.61</v>
      </c>
      <c r="V38" s="201">
        <v>5.08</v>
      </c>
      <c r="W38" s="201">
        <v>11.35</v>
      </c>
      <c r="X38" s="201">
        <v>29.47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68.25</v>
      </c>
      <c r="AQ38" s="201">
        <v>22.05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86.62</v>
      </c>
      <c r="L39" s="201">
        <v>34.65</v>
      </c>
      <c r="M39" s="201">
        <v>0</v>
      </c>
      <c r="N39" s="201">
        <v>14.51</v>
      </c>
      <c r="O39" s="201">
        <v>48.75</v>
      </c>
      <c r="P39" s="201">
        <v>66.64</v>
      </c>
      <c r="Q39" s="201">
        <v>5.33</v>
      </c>
      <c r="R39" s="201">
        <v>10.37</v>
      </c>
      <c r="S39" s="201">
        <v>6.46</v>
      </c>
      <c r="T39" s="201">
        <v>0</v>
      </c>
      <c r="U39" s="201">
        <v>219.61</v>
      </c>
      <c r="V39" s="201">
        <v>5.08</v>
      </c>
      <c r="W39" s="201">
        <v>11.35</v>
      </c>
      <c r="X39" s="201">
        <v>29.47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46.31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68.25</v>
      </c>
      <c r="AQ39" s="201">
        <v>22.05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86.62</v>
      </c>
      <c r="L40" s="201">
        <v>34.65</v>
      </c>
      <c r="M40" s="201">
        <v>0</v>
      </c>
      <c r="N40" s="201">
        <v>14.51</v>
      </c>
      <c r="O40" s="201">
        <v>48.75</v>
      </c>
      <c r="P40" s="201">
        <v>66.64</v>
      </c>
      <c r="Q40" s="201">
        <v>5.33</v>
      </c>
      <c r="R40" s="201">
        <v>10.37</v>
      </c>
      <c r="S40" s="201">
        <v>6.46</v>
      </c>
      <c r="T40" s="201">
        <v>0</v>
      </c>
      <c r="U40" s="201">
        <v>219.61</v>
      </c>
      <c r="V40" s="201">
        <v>5.08</v>
      </c>
      <c r="W40" s="201">
        <v>11.35</v>
      </c>
      <c r="X40" s="201">
        <v>29.47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46.31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68.25</v>
      </c>
      <c r="AQ40" s="201">
        <v>22.05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86.62</v>
      </c>
      <c r="L41" s="201">
        <v>52.93</v>
      </c>
      <c r="M41" s="201">
        <v>0</v>
      </c>
      <c r="N41" s="201">
        <v>14.51</v>
      </c>
      <c r="O41" s="201">
        <v>48.75</v>
      </c>
      <c r="P41" s="201">
        <v>66.64</v>
      </c>
      <c r="Q41" s="201">
        <v>5.33</v>
      </c>
      <c r="R41" s="201">
        <v>10.36</v>
      </c>
      <c r="S41" s="201">
        <v>6.46</v>
      </c>
      <c r="T41" s="201">
        <v>0</v>
      </c>
      <c r="U41" s="201">
        <v>219.61</v>
      </c>
      <c r="V41" s="201">
        <v>5.08</v>
      </c>
      <c r="W41" s="201">
        <v>11.35</v>
      </c>
      <c r="X41" s="201">
        <v>29.47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46.31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68.25</v>
      </c>
      <c r="AQ41" s="201">
        <v>22.05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86.62</v>
      </c>
      <c r="L42" s="201">
        <v>48.12</v>
      </c>
      <c r="M42" s="201">
        <v>0</v>
      </c>
      <c r="N42" s="201">
        <v>14.51</v>
      </c>
      <c r="O42" s="201">
        <v>48.75</v>
      </c>
      <c r="P42" s="201">
        <v>66.64</v>
      </c>
      <c r="Q42" s="201">
        <v>5.33</v>
      </c>
      <c r="R42" s="201">
        <v>10.36</v>
      </c>
      <c r="S42" s="201">
        <v>6.46</v>
      </c>
      <c r="T42" s="201">
        <v>0</v>
      </c>
      <c r="U42" s="201">
        <v>219.61</v>
      </c>
      <c r="V42" s="201">
        <v>5.08</v>
      </c>
      <c r="W42" s="201">
        <v>11.35</v>
      </c>
      <c r="X42" s="201">
        <v>29.47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46.31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68.25</v>
      </c>
      <c r="AQ42" s="201">
        <v>22.05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86.62</v>
      </c>
      <c r="L43" s="201">
        <v>52.93</v>
      </c>
      <c r="M43" s="201">
        <v>0</v>
      </c>
      <c r="N43" s="201">
        <v>14.51</v>
      </c>
      <c r="O43" s="201">
        <v>48.75</v>
      </c>
      <c r="P43" s="201">
        <v>66.64</v>
      </c>
      <c r="Q43" s="201">
        <v>5.33</v>
      </c>
      <c r="R43" s="201">
        <v>10.36</v>
      </c>
      <c r="S43" s="201">
        <v>6.46</v>
      </c>
      <c r="T43" s="201">
        <v>0</v>
      </c>
      <c r="U43" s="201">
        <v>219.61</v>
      </c>
      <c r="V43" s="201">
        <v>5.08</v>
      </c>
      <c r="W43" s="201">
        <v>11.35</v>
      </c>
      <c r="X43" s="201">
        <v>29.47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46.31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68.25</v>
      </c>
      <c r="AQ43" s="201">
        <v>22.05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86.62</v>
      </c>
      <c r="L44" s="201">
        <v>52.93</v>
      </c>
      <c r="M44" s="201">
        <v>0</v>
      </c>
      <c r="N44" s="201">
        <v>14.51</v>
      </c>
      <c r="O44" s="201">
        <v>48.75</v>
      </c>
      <c r="P44" s="201">
        <v>66.64</v>
      </c>
      <c r="Q44" s="201">
        <v>5.33</v>
      </c>
      <c r="R44" s="201">
        <v>10.36</v>
      </c>
      <c r="S44" s="201">
        <v>6.46</v>
      </c>
      <c r="T44" s="201">
        <v>0</v>
      </c>
      <c r="U44" s="201">
        <v>219.61</v>
      </c>
      <c r="V44" s="201">
        <v>5.08</v>
      </c>
      <c r="W44" s="201">
        <v>11.35</v>
      </c>
      <c r="X44" s="201">
        <v>29.47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46.31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68.25</v>
      </c>
      <c r="AQ44" s="201">
        <v>22.05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86.62</v>
      </c>
      <c r="L45" s="201">
        <v>34.65</v>
      </c>
      <c r="M45" s="201">
        <v>0</v>
      </c>
      <c r="N45" s="201">
        <v>14.51</v>
      </c>
      <c r="O45" s="201">
        <v>48.75</v>
      </c>
      <c r="P45" s="201">
        <v>66.64</v>
      </c>
      <c r="Q45" s="201">
        <v>2.89</v>
      </c>
      <c r="R45" s="201">
        <v>5.77</v>
      </c>
      <c r="S45" s="201">
        <v>3.85</v>
      </c>
      <c r="T45" s="201">
        <v>0</v>
      </c>
      <c r="U45" s="201">
        <v>219.61</v>
      </c>
      <c r="V45" s="201">
        <v>3</v>
      </c>
      <c r="W45" s="201">
        <v>11.35</v>
      </c>
      <c r="X45" s="201">
        <v>29.47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68.25</v>
      </c>
      <c r="AQ45" s="201">
        <v>12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86.62</v>
      </c>
      <c r="L46" s="201">
        <v>34.65</v>
      </c>
      <c r="M46" s="201">
        <v>0</v>
      </c>
      <c r="N46" s="201">
        <v>14.51</v>
      </c>
      <c r="O46" s="201">
        <v>48.75</v>
      </c>
      <c r="P46" s="201">
        <v>66.64</v>
      </c>
      <c r="Q46" s="201">
        <v>2.89</v>
      </c>
      <c r="R46" s="201">
        <v>5.77</v>
      </c>
      <c r="S46" s="201">
        <v>3.85</v>
      </c>
      <c r="T46" s="201">
        <v>0</v>
      </c>
      <c r="U46" s="201">
        <v>219.61</v>
      </c>
      <c r="V46" s="201">
        <v>3</v>
      </c>
      <c r="W46" s="201">
        <v>11.35</v>
      </c>
      <c r="X46" s="201">
        <v>29.47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68.25</v>
      </c>
      <c r="AQ46" s="201">
        <v>11.55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86.62</v>
      </c>
      <c r="L47" s="201">
        <v>34.65</v>
      </c>
      <c r="M47" s="201">
        <v>0</v>
      </c>
      <c r="N47" s="201">
        <v>14.51</v>
      </c>
      <c r="O47" s="201">
        <v>48.75</v>
      </c>
      <c r="P47" s="201">
        <v>66.64</v>
      </c>
      <c r="Q47" s="201">
        <v>2.89</v>
      </c>
      <c r="R47" s="201">
        <v>5.77</v>
      </c>
      <c r="S47" s="201">
        <v>3.85</v>
      </c>
      <c r="T47" s="201">
        <v>0</v>
      </c>
      <c r="U47" s="201">
        <v>219.61</v>
      </c>
      <c r="V47" s="201">
        <v>3</v>
      </c>
      <c r="W47" s="201">
        <v>11.35</v>
      </c>
      <c r="X47" s="201">
        <v>29.47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68.260000000000005</v>
      </c>
      <c r="AQ47" s="201">
        <v>11.55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86.62</v>
      </c>
      <c r="L48" s="201">
        <v>34.65</v>
      </c>
      <c r="M48" s="201">
        <v>0</v>
      </c>
      <c r="N48" s="201">
        <v>14.51</v>
      </c>
      <c r="O48" s="201">
        <v>48.75</v>
      </c>
      <c r="P48" s="201">
        <v>66.64</v>
      </c>
      <c r="Q48" s="201">
        <v>2.89</v>
      </c>
      <c r="R48" s="201">
        <v>5.77</v>
      </c>
      <c r="S48" s="201">
        <v>3.85</v>
      </c>
      <c r="T48" s="201">
        <v>0</v>
      </c>
      <c r="U48" s="201">
        <v>219.61</v>
      </c>
      <c r="V48" s="201">
        <v>3</v>
      </c>
      <c r="W48" s="201">
        <v>11.35</v>
      </c>
      <c r="X48" s="201">
        <v>29.49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68.260000000000005</v>
      </c>
      <c r="AQ48" s="201">
        <v>11.55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86.62</v>
      </c>
      <c r="L49" s="201">
        <v>34.65</v>
      </c>
      <c r="M49" s="201">
        <v>0</v>
      </c>
      <c r="N49" s="201">
        <v>14.51</v>
      </c>
      <c r="O49" s="201">
        <v>48.75</v>
      </c>
      <c r="P49" s="201">
        <v>66.64</v>
      </c>
      <c r="Q49" s="201">
        <v>2.89</v>
      </c>
      <c r="R49" s="201">
        <v>5.77</v>
      </c>
      <c r="S49" s="201">
        <v>3.85</v>
      </c>
      <c r="T49" s="201">
        <v>0</v>
      </c>
      <c r="U49" s="201">
        <v>219.61</v>
      </c>
      <c r="V49" s="201">
        <v>3</v>
      </c>
      <c r="W49" s="201">
        <v>11.35</v>
      </c>
      <c r="X49" s="201">
        <v>29.49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68.260000000000005</v>
      </c>
      <c r="AQ49" s="201">
        <v>11.55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86.62</v>
      </c>
      <c r="L50" s="201">
        <v>34.65</v>
      </c>
      <c r="M50" s="201">
        <v>0</v>
      </c>
      <c r="N50" s="201">
        <v>14.51</v>
      </c>
      <c r="O50" s="201">
        <v>48.75</v>
      </c>
      <c r="P50" s="201">
        <v>66.64</v>
      </c>
      <c r="Q50" s="201">
        <v>2.89</v>
      </c>
      <c r="R50" s="201">
        <v>5.77</v>
      </c>
      <c r="S50" s="201">
        <v>3.85</v>
      </c>
      <c r="T50" s="201">
        <v>0</v>
      </c>
      <c r="U50" s="201">
        <v>219.61</v>
      </c>
      <c r="V50" s="201">
        <v>3</v>
      </c>
      <c r="W50" s="201">
        <v>11.35</v>
      </c>
      <c r="X50" s="201">
        <v>29.47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68.260000000000005</v>
      </c>
      <c r="AQ50" s="201">
        <v>11.55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86.62</v>
      </c>
      <c r="L51" s="201">
        <v>34.65</v>
      </c>
      <c r="M51" s="201">
        <v>0</v>
      </c>
      <c r="N51" s="201">
        <v>14.51</v>
      </c>
      <c r="O51" s="201">
        <v>48.75</v>
      </c>
      <c r="P51" s="201">
        <v>66.64</v>
      </c>
      <c r="Q51" s="201">
        <v>2.89</v>
      </c>
      <c r="R51" s="201">
        <v>5.77</v>
      </c>
      <c r="S51" s="201">
        <v>3.85</v>
      </c>
      <c r="T51" s="201">
        <v>0</v>
      </c>
      <c r="U51" s="201">
        <v>219.61</v>
      </c>
      <c r="V51" s="201">
        <v>3</v>
      </c>
      <c r="W51" s="201">
        <v>11.35</v>
      </c>
      <c r="X51" s="201">
        <v>29.49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68.260000000000005</v>
      </c>
      <c r="AQ51" s="201">
        <v>11.55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86.62</v>
      </c>
      <c r="L52" s="201">
        <v>34.65</v>
      </c>
      <c r="M52" s="201">
        <v>0</v>
      </c>
      <c r="N52" s="201">
        <v>14.51</v>
      </c>
      <c r="O52" s="201">
        <v>48.75</v>
      </c>
      <c r="P52" s="201">
        <v>66.64</v>
      </c>
      <c r="Q52" s="201">
        <v>2.89</v>
      </c>
      <c r="R52" s="201">
        <v>5.77</v>
      </c>
      <c r="S52" s="201">
        <v>3.85</v>
      </c>
      <c r="T52" s="201">
        <v>0</v>
      </c>
      <c r="U52" s="201">
        <v>219.61</v>
      </c>
      <c r="V52" s="201">
        <v>3</v>
      </c>
      <c r="W52" s="201">
        <v>11.35</v>
      </c>
      <c r="X52" s="201">
        <v>29.49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68.260000000000005</v>
      </c>
      <c r="AQ52" s="201">
        <v>11.55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86.62</v>
      </c>
      <c r="L53" s="201">
        <v>34.65</v>
      </c>
      <c r="M53" s="201">
        <v>0</v>
      </c>
      <c r="N53" s="201">
        <v>14.51</v>
      </c>
      <c r="O53" s="201">
        <v>48.75</v>
      </c>
      <c r="P53" s="201">
        <v>66.64</v>
      </c>
      <c r="Q53" s="201">
        <v>2.89</v>
      </c>
      <c r="R53" s="201">
        <v>5.77</v>
      </c>
      <c r="S53" s="201">
        <v>3.85</v>
      </c>
      <c r="T53" s="201">
        <v>0</v>
      </c>
      <c r="U53" s="201">
        <v>219.61</v>
      </c>
      <c r="V53" s="201">
        <v>3</v>
      </c>
      <c r="W53" s="201">
        <v>11.35</v>
      </c>
      <c r="X53" s="201">
        <v>29.49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68.260000000000005</v>
      </c>
      <c r="AQ53" s="201">
        <v>11.55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86.62</v>
      </c>
      <c r="L54" s="201">
        <v>34.65</v>
      </c>
      <c r="M54" s="201">
        <v>0</v>
      </c>
      <c r="N54" s="201">
        <v>14.51</v>
      </c>
      <c r="O54" s="201">
        <v>48.75</v>
      </c>
      <c r="P54" s="201">
        <v>66.64</v>
      </c>
      <c r="Q54" s="201">
        <v>2.89</v>
      </c>
      <c r="R54" s="201">
        <v>5.77</v>
      </c>
      <c r="S54" s="201">
        <v>3.85</v>
      </c>
      <c r="T54" s="201">
        <v>0</v>
      </c>
      <c r="U54" s="201">
        <v>219.61</v>
      </c>
      <c r="V54" s="201">
        <v>3</v>
      </c>
      <c r="W54" s="201">
        <v>11.35</v>
      </c>
      <c r="X54" s="201">
        <v>29.49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68.260000000000005</v>
      </c>
      <c r="AQ54" s="201">
        <v>11.55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86.62</v>
      </c>
      <c r="L55" s="201">
        <v>34.65</v>
      </c>
      <c r="M55" s="201">
        <v>0</v>
      </c>
      <c r="N55" s="201">
        <v>14.51</v>
      </c>
      <c r="O55" s="201">
        <v>48.75</v>
      </c>
      <c r="P55" s="201">
        <v>66.64</v>
      </c>
      <c r="Q55" s="201">
        <v>2.89</v>
      </c>
      <c r="R55" s="201">
        <v>5.77</v>
      </c>
      <c r="S55" s="201">
        <v>3.85</v>
      </c>
      <c r="T55" s="201">
        <v>0</v>
      </c>
      <c r="U55" s="201">
        <v>219.61</v>
      </c>
      <c r="V55" s="201">
        <v>3</v>
      </c>
      <c r="W55" s="201">
        <v>11.35</v>
      </c>
      <c r="X55" s="201">
        <v>29.49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68.260000000000005</v>
      </c>
      <c r="AQ55" s="201">
        <v>11.55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86.62</v>
      </c>
      <c r="L56" s="201">
        <v>34.65</v>
      </c>
      <c r="M56" s="201">
        <v>0</v>
      </c>
      <c r="N56" s="201">
        <v>14.51</v>
      </c>
      <c r="O56" s="201">
        <v>48.75</v>
      </c>
      <c r="P56" s="201">
        <v>66.64</v>
      </c>
      <c r="Q56" s="201">
        <v>2.89</v>
      </c>
      <c r="R56" s="201">
        <v>5.77</v>
      </c>
      <c r="S56" s="201">
        <v>3.85</v>
      </c>
      <c r="T56" s="201">
        <v>0</v>
      </c>
      <c r="U56" s="201">
        <v>219.61</v>
      </c>
      <c r="V56" s="201">
        <v>3</v>
      </c>
      <c r="W56" s="201">
        <v>11.35</v>
      </c>
      <c r="X56" s="201">
        <v>29.49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68.260000000000005</v>
      </c>
      <c r="AQ56" s="201">
        <v>11.55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86.62</v>
      </c>
      <c r="L57" s="201">
        <v>34.65</v>
      </c>
      <c r="M57" s="201">
        <v>0</v>
      </c>
      <c r="N57" s="201">
        <v>14.51</v>
      </c>
      <c r="O57" s="201">
        <v>48.75</v>
      </c>
      <c r="P57" s="201">
        <v>66.64</v>
      </c>
      <c r="Q57" s="201">
        <v>2.89</v>
      </c>
      <c r="R57" s="201">
        <v>5.77</v>
      </c>
      <c r="S57" s="201">
        <v>3.85</v>
      </c>
      <c r="T57" s="201">
        <v>0</v>
      </c>
      <c r="U57" s="201">
        <v>219.61</v>
      </c>
      <c r="V57" s="201">
        <v>3</v>
      </c>
      <c r="W57" s="201">
        <v>11.35</v>
      </c>
      <c r="X57" s="201">
        <v>29.49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68.260000000000005</v>
      </c>
      <c r="AQ57" s="201">
        <v>11.55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86.62</v>
      </c>
      <c r="L58" s="201">
        <v>34.65</v>
      </c>
      <c r="M58" s="201">
        <v>0</v>
      </c>
      <c r="N58" s="201">
        <v>14.51</v>
      </c>
      <c r="O58" s="201">
        <v>48.75</v>
      </c>
      <c r="P58" s="201">
        <v>66.64</v>
      </c>
      <c r="Q58" s="201">
        <v>2.89</v>
      </c>
      <c r="R58" s="201">
        <v>5.77</v>
      </c>
      <c r="S58" s="201">
        <v>3.85</v>
      </c>
      <c r="T58" s="201">
        <v>0</v>
      </c>
      <c r="U58" s="201">
        <v>219.61</v>
      </c>
      <c r="V58" s="201">
        <v>3</v>
      </c>
      <c r="W58" s="201">
        <v>11.35</v>
      </c>
      <c r="X58" s="201">
        <v>29.47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68.260000000000005</v>
      </c>
      <c r="AQ58" s="201">
        <v>11.55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86.62</v>
      </c>
      <c r="L59" s="201">
        <v>34.65</v>
      </c>
      <c r="M59" s="201">
        <v>0</v>
      </c>
      <c r="N59" s="201">
        <v>14.51</v>
      </c>
      <c r="O59" s="201">
        <v>48.75</v>
      </c>
      <c r="P59" s="201">
        <v>66.64</v>
      </c>
      <c r="Q59" s="201">
        <v>2.89</v>
      </c>
      <c r="R59" s="201">
        <v>5.77</v>
      </c>
      <c r="S59" s="201">
        <v>3.85</v>
      </c>
      <c r="T59" s="201">
        <v>0</v>
      </c>
      <c r="U59" s="201">
        <v>219.61</v>
      </c>
      <c r="V59" s="201">
        <v>3</v>
      </c>
      <c r="W59" s="201">
        <v>11.35</v>
      </c>
      <c r="X59" s="201">
        <v>29.47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68.260000000000005</v>
      </c>
      <c r="AQ59" s="201">
        <v>11.55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86.62</v>
      </c>
      <c r="L60" s="201">
        <v>34.65</v>
      </c>
      <c r="M60" s="201">
        <v>0</v>
      </c>
      <c r="N60" s="201">
        <v>14.51</v>
      </c>
      <c r="O60" s="201">
        <v>48.75</v>
      </c>
      <c r="P60" s="201">
        <v>66.64</v>
      </c>
      <c r="Q60" s="201">
        <v>2.89</v>
      </c>
      <c r="R60" s="201">
        <v>5.77</v>
      </c>
      <c r="S60" s="201">
        <v>3.85</v>
      </c>
      <c r="T60" s="201">
        <v>0</v>
      </c>
      <c r="U60" s="201">
        <v>219.61</v>
      </c>
      <c r="V60" s="201">
        <v>3</v>
      </c>
      <c r="W60" s="201">
        <v>11.35</v>
      </c>
      <c r="X60" s="201">
        <v>29.47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68.260000000000005</v>
      </c>
      <c r="AQ60" s="201">
        <v>11.55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86.62</v>
      </c>
      <c r="L61" s="201">
        <v>34.65</v>
      </c>
      <c r="M61" s="201">
        <v>0</v>
      </c>
      <c r="N61" s="201">
        <v>14.51</v>
      </c>
      <c r="O61" s="201">
        <v>48.75</v>
      </c>
      <c r="P61" s="201">
        <v>66.64</v>
      </c>
      <c r="Q61" s="201">
        <v>2.89</v>
      </c>
      <c r="R61" s="201">
        <v>5.77</v>
      </c>
      <c r="S61" s="201">
        <v>3.85</v>
      </c>
      <c r="T61" s="201">
        <v>0</v>
      </c>
      <c r="U61" s="201">
        <v>219.61</v>
      </c>
      <c r="V61" s="201">
        <v>2.87</v>
      </c>
      <c r="W61" s="201">
        <v>11.35</v>
      </c>
      <c r="X61" s="201">
        <v>29.47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65.66</v>
      </c>
      <c r="AQ61" s="201">
        <v>11.55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86.62</v>
      </c>
      <c r="L62" s="201">
        <v>34.65</v>
      </c>
      <c r="M62" s="201">
        <v>0</v>
      </c>
      <c r="N62" s="201">
        <v>14.51</v>
      </c>
      <c r="O62" s="201">
        <v>48.75</v>
      </c>
      <c r="P62" s="201">
        <v>66.64</v>
      </c>
      <c r="Q62" s="201">
        <v>2.89</v>
      </c>
      <c r="R62" s="201">
        <v>5.77</v>
      </c>
      <c r="S62" s="201">
        <v>3.85</v>
      </c>
      <c r="T62" s="201">
        <v>0</v>
      </c>
      <c r="U62" s="201">
        <v>219.61</v>
      </c>
      <c r="V62" s="201">
        <v>2.89</v>
      </c>
      <c r="W62" s="201">
        <v>11.35</v>
      </c>
      <c r="X62" s="201">
        <v>29.47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68.25</v>
      </c>
      <c r="AQ62" s="201">
        <v>11.55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86.62</v>
      </c>
      <c r="L63" s="201">
        <v>34.65</v>
      </c>
      <c r="M63" s="201">
        <v>0</v>
      </c>
      <c r="N63" s="201">
        <v>14.51</v>
      </c>
      <c r="O63" s="201">
        <v>48.75</v>
      </c>
      <c r="P63" s="201">
        <v>66.64</v>
      </c>
      <c r="Q63" s="201">
        <v>2.89</v>
      </c>
      <c r="R63" s="201">
        <v>5.77</v>
      </c>
      <c r="S63" s="201">
        <v>3.8</v>
      </c>
      <c r="T63" s="201">
        <v>0</v>
      </c>
      <c r="U63" s="201">
        <v>219.61</v>
      </c>
      <c r="V63" s="201">
        <v>2.89</v>
      </c>
      <c r="W63" s="201">
        <v>11.35</v>
      </c>
      <c r="X63" s="201">
        <v>29.47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68.25</v>
      </c>
      <c r="AQ63" s="201">
        <v>11.55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86.62</v>
      </c>
      <c r="L64" s="201">
        <v>34.65</v>
      </c>
      <c r="M64" s="201">
        <v>0</v>
      </c>
      <c r="N64" s="201">
        <v>14.51</v>
      </c>
      <c r="O64" s="201">
        <v>48.75</v>
      </c>
      <c r="P64" s="201">
        <v>66.64</v>
      </c>
      <c r="Q64" s="201">
        <v>2.89</v>
      </c>
      <c r="R64" s="201">
        <v>5.77</v>
      </c>
      <c r="S64" s="201">
        <v>3.85</v>
      </c>
      <c r="T64" s="201">
        <v>0</v>
      </c>
      <c r="U64" s="201">
        <v>219.61</v>
      </c>
      <c r="V64" s="201">
        <v>2.89</v>
      </c>
      <c r="W64" s="201">
        <v>11.35</v>
      </c>
      <c r="X64" s="201">
        <v>29.47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68.25</v>
      </c>
      <c r="AQ64" s="201">
        <v>11.55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86.62</v>
      </c>
      <c r="L65" s="201">
        <v>34.65</v>
      </c>
      <c r="M65" s="201">
        <v>0</v>
      </c>
      <c r="N65" s="201">
        <v>14.51</v>
      </c>
      <c r="O65" s="201">
        <v>48.75</v>
      </c>
      <c r="P65" s="201">
        <v>66.64</v>
      </c>
      <c r="Q65" s="201">
        <v>2.66</v>
      </c>
      <c r="R65" s="201">
        <v>5.77</v>
      </c>
      <c r="S65" s="201">
        <v>3.85</v>
      </c>
      <c r="T65" s="201">
        <v>0</v>
      </c>
      <c r="U65" s="201">
        <v>219.61</v>
      </c>
      <c r="V65" s="201">
        <v>2.89</v>
      </c>
      <c r="W65" s="201">
        <v>11.35</v>
      </c>
      <c r="X65" s="201">
        <v>29.47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65.08</v>
      </c>
      <c r="AQ65" s="201">
        <v>11.55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86.62</v>
      </c>
      <c r="L66" s="201">
        <v>34.65</v>
      </c>
      <c r="M66" s="201">
        <v>0</v>
      </c>
      <c r="N66" s="201">
        <v>14.51</v>
      </c>
      <c r="O66" s="201">
        <v>48.75</v>
      </c>
      <c r="P66" s="201">
        <v>66.64</v>
      </c>
      <c r="Q66" s="201">
        <v>2.89</v>
      </c>
      <c r="R66" s="201">
        <v>5.77</v>
      </c>
      <c r="S66" s="201">
        <v>3.85</v>
      </c>
      <c r="T66" s="201">
        <v>0</v>
      </c>
      <c r="U66" s="201">
        <v>219.61</v>
      </c>
      <c r="V66" s="201">
        <v>2.89</v>
      </c>
      <c r="W66" s="201">
        <v>11.35</v>
      </c>
      <c r="X66" s="201">
        <v>29.47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68.25</v>
      </c>
      <c r="AQ66" s="201">
        <v>11.55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83</v>
      </c>
      <c r="L67" s="201">
        <v>34.65</v>
      </c>
      <c r="M67" s="201">
        <v>0</v>
      </c>
      <c r="N67" s="201">
        <v>14.51</v>
      </c>
      <c r="O67" s="201">
        <v>48.75</v>
      </c>
      <c r="P67" s="201">
        <v>63.68</v>
      </c>
      <c r="Q67" s="201">
        <v>2.89</v>
      </c>
      <c r="R67" s="201">
        <v>5.77</v>
      </c>
      <c r="S67" s="201">
        <v>3.85</v>
      </c>
      <c r="T67" s="201">
        <v>0</v>
      </c>
      <c r="U67" s="201">
        <v>219.61</v>
      </c>
      <c r="V67" s="201">
        <v>5.08</v>
      </c>
      <c r="W67" s="201">
        <v>11.35</v>
      </c>
      <c r="X67" s="201">
        <v>29.47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68.25</v>
      </c>
      <c r="AQ67" s="201">
        <v>22.05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86.62</v>
      </c>
      <c r="L68" s="201">
        <v>63.12</v>
      </c>
      <c r="M68" s="201">
        <v>0</v>
      </c>
      <c r="N68" s="201">
        <v>14.51</v>
      </c>
      <c r="O68" s="201">
        <v>48.75</v>
      </c>
      <c r="P68" s="201">
        <v>63.68</v>
      </c>
      <c r="Q68" s="201">
        <v>5.33</v>
      </c>
      <c r="R68" s="201">
        <v>10.36</v>
      </c>
      <c r="S68" s="201">
        <v>6.46</v>
      </c>
      <c r="T68" s="201">
        <v>0</v>
      </c>
      <c r="U68" s="201">
        <v>219.61</v>
      </c>
      <c r="V68" s="201">
        <v>5.08</v>
      </c>
      <c r="W68" s="201">
        <v>11.35</v>
      </c>
      <c r="X68" s="201">
        <v>29.47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68.25</v>
      </c>
      <c r="AQ68" s="201">
        <v>22.05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86.62</v>
      </c>
      <c r="L69" s="201">
        <v>63.12</v>
      </c>
      <c r="M69" s="201">
        <v>0</v>
      </c>
      <c r="N69" s="201">
        <v>14.51</v>
      </c>
      <c r="O69" s="201">
        <v>48.75</v>
      </c>
      <c r="P69" s="201">
        <v>63.68</v>
      </c>
      <c r="Q69" s="201">
        <v>5.33</v>
      </c>
      <c r="R69" s="201">
        <v>10.36</v>
      </c>
      <c r="S69" s="201">
        <v>6.46</v>
      </c>
      <c r="T69" s="201">
        <v>0</v>
      </c>
      <c r="U69" s="201">
        <v>219.61</v>
      </c>
      <c r="V69" s="201">
        <v>5.08</v>
      </c>
      <c r="W69" s="201">
        <v>11.35</v>
      </c>
      <c r="X69" s="201">
        <v>29.47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68.25</v>
      </c>
      <c r="AQ69" s="201">
        <v>22.05</v>
      </c>
      <c r="AR69" s="201">
        <v>23.27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86.62</v>
      </c>
      <c r="L70" s="201">
        <v>63.12</v>
      </c>
      <c r="M70" s="201">
        <v>0</v>
      </c>
      <c r="N70" s="201">
        <v>14.51</v>
      </c>
      <c r="O70" s="201">
        <v>48.75</v>
      </c>
      <c r="P70" s="201">
        <v>63.68</v>
      </c>
      <c r="Q70" s="201">
        <v>5.33</v>
      </c>
      <c r="R70" s="201">
        <v>10.36</v>
      </c>
      <c r="S70" s="201">
        <v>6.46</v>
      </c>
      <c r="T70" s="201">
        <v>0</v>
      </c>
      <c r="U70" s="201">
        <v>219.61</v>
      </c>
      <c r="V70" s="201">
        <v>5.08</v>
      </c>
      <c r="W70" s="201">
        <v>11.35</v>
      </c>
      <c r="X70" s="201">
        <v>29.47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68.25</v>
      </c>
      <c r="AQ70" s="201">
        <v>22.05</v>
      </c>
      <c r="AR70" s="201">
        <v>19.649999999999999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158.02000000000001</v>
      </c>
      <c r="L71" s="201">
        <v>63.9</v>
      </c>
      <c r="M71" s="201">
        <v>0</v>
      </c>
      <c r="N71" s="201">
        <v>14.51</v>
      </c>
      <c r="O71" s="201">
        <v>48.75</v>
      </c>
      <c r="P71" s="201">
        <v>63.68</v>
      </c>
      <c r="Q71" s="201">
        <v>5.33</v>
      </c>
      <c r="R71" s="201">
        <v>10.36</v>
      </c>
      <c r="S71" s="201">
        <v>6.46</v>
      </c>
      <c r="T71" s="201">
        <v>0</v>
      </c>
      <c r="U71" s="201">
        <v>219.61</v>
      </c>
      <c r="V71" s="201">
        <v>5.08</v>
      </c>
      <c r="W71" s="201">
        <v>11.35</v>
      </c>
      <c r="X71" s="201">
        <v>29.47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68.25</v>
      </c>
      <c r="AQ71" s="201">
        <v>22.05</v>
      </c>
      <c r="AR71" s="201">
        <v>15.16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158.02000000000001</v>
      </c>
      <c r="L72" s="201">
        <v>63.12</v>
      </c>
      <c r="M72" s="201">
        <v>0</v>
      </c>
      <c r="N72" s="201">
        <v>14.51</v>
      </c>
      <c r="O72" s="201">
        <v>48.75</v>
      </c>
      <c r="P72" s="201">
        <v>63.68</v>
      </c>
      <c r="Q72" s="201">
        <v>5.33</v>
      </c>
      <c r="R72" s="201">
        <v>10.36</v>
      </c>
      <c r="S72" s="201">
        <v>6.46</v>
      </c>
      <c r="T72" s="201">
        <v>0</v>
      </c>
      <c r="U72" s="201">
        <v>219.61</v>
      </c>
      <c r="V72" s="201">
        <v>5.08</v>
      </c>
      <c r="W72" s="201">
        <v>11.35</v>
      </c>
      <c r="X72" s="201">
        <v>29.47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43.59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68.25</v>
      </c>
      <c r="AQ72" s="201">
        <v>22.05</v>
      </c>
      <c r="AR72" s="201">
        <v>10.38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158.02000000000001</v>
      </c>
      <c r="L73" s="201">
        <v>63.12</v>
      </c>
      <c r="M73" s="201">
        <v>0</v>
      </c>
      <c r="N73" s="201">
        <v>14.51</v>
      </c>
      <c r="O73" s="201">
        <v>48.75</v>
      </c>
      <c r="P73" s="201">
        <v>63.68</v>
      </c>
      <c r="Q73" s="201">
        <v>5.33</v>
      </c>
      <c r="R73" s="201">
        <v>10.36</v>
      </c>
      <c r="S73" s="201">
        <v>6.46</v>
      </c>
      <c r="T73" s="201">
        <v>0</v>
      </c>
      <c r="U73" s="201">
        <v>219.61</v>
      </c>
      <c r="V73" s="201">
        <v>5.08</v>
      </c>
      <c r="W73" s="201">
        <v>11.35</v>
      </c>
      <c r="X73" s="201">
        <v>29.47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43.59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68.25</v>
      </c>
      <c r="AQ73" s="201">
        <v>22.05</v>
      </c>
      <c r="AR73" s="201">
        <v>6.82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158.02000000000001</v>
      </c>
      <c r="L74" s="201">
        <v>63.12</v>
      </c>
      <c r="M74" s="201">
        <v>0</v>
      </c>
      <c r="N74" s="201">
        <v>14.51</v>
      </c>
      <c r="O74" s="201">
        <v>48.75</v>
      </c>
      <c r="P74" s="201">
        <v>63.68</v>
      </c>
      <c r="Q74" s="201">
        <v>5.33</v>
      </c>
      <c r="R74" s="201">
        <v>10.36</v>
      </c>
      <c r="S74" s="201">
        <v>6.46</v>
      </c>
      <c r="T74" s="201">
        <v>0</v>
      </c>
      <c r="U74" s="201">
        <v>219.61</v>
      </c>
      <c r="V74" s="201">
        <v>5.08</v>
      </c>
      <c r="W74" s="201">
        <v>11.35</v>
      </c>
      <c r="X74" s="201">
        <v>29.47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44.34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68.25</v>
      </c>
      <c r="AQ74" s="201">
        <v>22.05</v>
      </c>
      <c r="AR74" s="201">
        <v>4.13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158.02000000000001</v>
      </c>
      <c r="L75" s="201">
        <v>63.12</v>
      </c>
      <c r="M75" s="201">
        <v>0</v>
      </c>
      <c r="N75" s="201">
        <v>14.51</v>
      </c>
      <c r="O75" s="201">
        <v>48.75</v>
      </c>
      <c r="P75" s="201">
        <v>63.68</v>
      </c>
      <c r="Q75" s="201">
        <v>5.33</v>
      </c>
      <c r="R75" s="201">
        <v>10.36</v>
      </c>
      <c r="S75" s="201">
        <v>6.46</v>
      </c>
      <c r="T75" s="201">
        <v>0</v>
      </c>
      <c r="U75" s="201">
        <v>219.61</v>
      </c>
      <c r="V75" s="201">
        <v>5.08</v>
      </c>
      <c r="W75" s="201">
        <v>11.35</v>
      </c>
      <c r="X75" s="201">
        <v>29.47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68.25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158.02000000000001</v>
      </c>
      <c r="L76" s="201">
        <v>63.12</v>
      </c>
      <c r="M76" s="201">
        <v>0</v>
      </c>
      <c r="N76" s="201">
        <v>14.51</v>
      </c>
      <c r="O76" s="201">
        <v>48.75</v>
      </c>
      <c r="P76" s="201">
        <v>63.68</v>
      </c>
      <c r="Q76" s="201">
        <v>5.33</v>
      </c>
      <c r="R76" s="201">
        <v>10.36</v>
      </c>
      <c r="S76" s="201">
        <v>6.46</v>
      </c>
      <c r="T76" s="201">
        <v>0</v>
      </c>
      <c r="U76" s="201">
        <v>219.61</v>
      </c>
      <c r="V76" s="201">
        <v>5.08</v>
      </c>
      <c r="W76" s="201">
        <v>11.35</v>
      </c>
      <c r="X76" s="201">
        <v>29.47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158.02000000000001</v>
      </c>
      <c r="L77" s="201">
        <v>62.99</v>
      </c>
      <c r="M77" s="201">
        <v>0</v>
      </c>
      <c r="N77" s="201">
        <v>14.51</v>
      </c>
      <c r="O77" s="201">
        <v>48.75</v>
      </c>
      <c r="P77" s="201">
        <v>63.68</v>
      </c>
      <c r="Q77" s="201">
        <v>5.33</v>
      </c>
      <c r="R77" s="201">
        <v>10.36</v>
      </c>
      <c r="S77" s="201">
        <v>6.46</v>
      </c>
      <c r="T77" s="201">
        <v>0</v>
      </c>
      <c r="U77" s="201">
        <v>219.61</v>
      </c>
      <c r="V77" s="201">
        <v>5.08</v>
      </c>
      <c r="W77" s="201">
        <v>11.35</v>
      </c>
      <c r="X77" s="201">
        <v>29.47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157.94999999999999</v>
      </c>
      <c r="L78" s="201">
        <v>63.12</v>
      </c>
      <c r="M78" s="201">
        <v>0</v>
      </c>
      <c r="N78" s="201">
        <v>14.51</v>
      </c>
      <c r="O78" s="201">
        <v>48.75</v>
      </c>
      <c r="P78" s="201">
        <v>63.68</v>
      </c>
      <c r="Q78" s="201">
        <v>5.33</v>
      </c>
      <c r="R78" s="201">
        <v>10.36</v>
      </c>
      <c r="S78" s="201">
        <v>6.46</v>
      </c>
      <c r="T78" s="201">
        <v>0</v>
      </c>
      <c r="U78" s="201">
        <v>219.61</v>
      </c>
      <c r="V78" s="201">
        <v>5.08</v>
      </c>
      <c r="W78" s="201">
        <v>11.35</v>
      </c>
      <c r="X78" s="201">
        <v>29.47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157.94999999999999</v>
      </c>
      <c r="L79" s="201">
        <v>63.12</v>
      </c>
      <c r="M79" s="201">
        <v>0</v>
      </c>
      <c r="N79" s="201">
        <v>14.51</v>
      </c>
      <c r="O79" s="201">
        <v>48.75</v>
      </c>
      <c r="P79" s="201">
        <v>63.68</v>
      </c>
      <c r="Q79" s="201">
        <v>5.33</v>
      </c>
      <c r="R79" s="201">
        <v>10.36</v>
      </c>
      <c r="S79" s="201">
        <v>6.46</v>
      </c>
      <c r="T79" s="201">
        <v>0</v>
      </c>
      <c r="U79" s="201">
        <v>219.61</v>
      </c>
      <c r="V79" s="201">
        <v>5.08</v>
      </c>
      <c r="W79" s="201">
        <v>11.35</v>
      </c>
      <c r="X79" s="201">
        <v>29.47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53.4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157.94999999999999</v>
      </c>
      <c r="L80" s="201">
        <v>63.12</v>
      </c>
      <c r="M80" s="201">
        <v>0</v>
      </c>
      <c r="N80" s="201">
        <v>14.51</v>
      </c>
      <c r="O80" s="201">
        <v>48.75</v>
      </c>
      <c r="P80" s="201">
        <v>63.68</v>
      </c>
      <c r="Q80" s="201">
        <v>5.33</v>
      </c>
      <c r="R80" s="201">
        <v>10.36</v>
      </c>
      <c r="S80" s="201">
        <v>6.46</v>
      </c>
      <c r="T80" s="201">
        <v>0</v>
      </c>
      <c r="U80" s="201">
        <v>219.61</v>
      </c>
      <c r="V80" s="201">
        <v>5.08</v>
      </c>
      <c r="W80" s="201">
        <v>11.35</v>
      </c>
      <c r="X80" s="201">
        <v>29.47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53.4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157.94999999999999</v>
      </c>
      <c r="L81" s="201">
        <v>63.12</v>
      </c>
      <c r="M81" s="201">
        <v>0</v>
      </c>
      <c r="N81" s="201">
        <v>14.51</v>
      </c>
      <c r="O81" s="201">
        <v>48.75</v>
      </c>
      <c r="P81" s="201">
        <v>63.68</v>
      </c>
      <c r="Q81" s="201">
        <v>5.33</v>
      </c>
      <c r="R81" s="201">
        <v>10.36</v>
      </c>
      <c r="S81" s="201">
        <v>6.46</v>
      </c>
      <c r="T81" s="201">
        <v>0</v>
      </c>
      <c r="U81" s="201">
        <v>219.61</v>
      </c>
      <c r="V81" s="201">
        <v>5.08</v>
      </c>
      <c r="W81" s="201">
        <v>11.35</v>
      </c>
      <c r="X81" s="201">
        <v>29.47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53.4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157.94999999999999</v>
      </c>
      <c r="L82" s="201">
        <v>63.12</v>
      </c>
      <c r="M82" s="201">
        <v>0</v>
      </c>
      <c r="N82" s="201">
        <v>14.51</v>
      </c>
      <c r="O82" s="201">
        <v>48.75</v>
      </c>
      <c r="P82" s="201">
        <v>63.68</v>
      </c>
      <c r="Q82" s="201">
        <v>5.33</v>
      </c>
      <c r="R82" s="201">
        <v>10.36</v>
      </c>
      <c r="S82" s="201">
        <v>6.46</v>
      </c>
      <c r="T82" s="201">
        <v>0</v>
      </c>
      <c r="U82" s="201">
        <v>219.61</v>
      </c>
      <c r="V82" s="201">
        <v>5.08</v>
      </c>
      <c r="W82" s="201">
        <v>11.35</v>
      </c>
      <c r="X82" s="201">
        <v>29.47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53.4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158.02000000000001</v>
      </c>
      <c r="L83" s="201">
        <v>63.12</v>
      </c>
      <c r="M83" s="201">
        <v>0</v>
      </c>
      <c r="N83" s="201">
        <v>14.51</v>
      </c>
      <c r="O83" s="201">
        <v>48.75</v>
      </c>
      <c r="P83" s="201">
        <v>63.68</v>
      </c>
      <c r="Q83" s="201">
        <v>5.33</v>
      </c>
      <c r="R83" s="201">
        <v>10.36</v>
      </c>
      <c r="S83" s="201">
        <v>6.46</v>
      </c>
      <c r="T83" s="201">
        <v>0</v>
      </c>
      <c r="U83" s="201">
        <v>219.61</v>
      </c>
      <c r="V83" s="201">
        <v>5.08</v>
      </c>
      <c r="W83" s="201">
        <v>11.35</v>
      </c>
      <c r="X83" s="201">
        <v>29.47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53.4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158.02000000000001</v>
      </c>
      <c r="L84" s="201">
        <v>63.12</v>
      </c>
      <c r="M84" s="201">
        <v>0</v>
      </c>
      <c r="N84" s="201">
        <v>14.51</v>
      </c>
      <c r="O84" s="201">
        <v>48.75</v>
      </c>
      <c r="P84" s="201">
        <v>63.68</v>
      </c>
      <c r="Q84" s="201">
        <v>5.33</v>
      </c>
      <c r="R84" s="201">
        <v>10.36</v>
      </c>
      <c r="S84" s="201">
        <v>6.46</v>
      </c>
      <c r="T84" s="201">
        <v>0</v>
      </c>
      <c r="U84" s="201">
        <v>219.61</v>
      </c>
      <c r="V84" s="201">
        <v>5.08</v>
      </c>
      <c r="W84" s="201">
        <v>11.35</v>
      </c>
      <c r="X84" s="201">
        <v>29.47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53.4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158.02000000000001</v>
      </c>
      <c r="L85" s="201">
        <v>63.12</v>
      </c>
      <c r="M85" s="201">
        <v>0</v>
      </c>
      <c r="N85" s="201">
        <v>14.51</v>
      </c>
      <c r="O85" s="201">
        <v>48.75</v>
      </c>
      <c r="P85" s="201">
        <v>65.010000000000005</v>
      </c>
      <c r="Q85" s="201">
        <v>5.33</v>
      </c>
      <c r="R85" s="201">
        <v>10.36</v>
      </c>
      <c r="S85" s="201">
        <v>6.46</v>
      </c>
      <c r="T85" s="201">
        <v>0</v>
      </c>
      <c r="U85" s="201">
        <v>183.01</v>
      </c>
      <c r="V85" s="201">
        <v>5.08</v>
      </c>
      <c r="W85" s="201">
        <v>11.35</v>
      </c>
      <c r="X85" s="201">
        <v>29.47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52.77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158.02000000000001</v>
      </c>
      <c r="L86" s="201">
        <v>63.12</v>
      </c>
      <c r="M86" s="201">
        <v>0</v>
      </c>
      <c r="N86" s="201">
        <v>14.51</v>
      </c>
      <c r="O86" s="201">
        <v>48.75</v>
      </c>
      <c r="P86" s="201">
        <v>66.52</v>
      </c>
      <c r="Q86" s="201">
        <v>5.33</v>
      </c>
      <c r="R86" s="201">
        <v>10.36</v>
      </c>
      <c r="S86" s="201">
        <v>6.46</v>
      </c>
      <c r="T86" s="201">
        <v>0</v>
      </c>
      <c r="U86" s="201">
        <v>183.01</v>
      </c>
      <c r="V86" s="201">
        <v>5.08</v>
      </c>
      <c r="W86" s="201">
        <v>11.35</v>
      </c>
      <c r="X86" s="201">
        <v>29.47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52.77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157.94999999999999</v>
      </c>
      <c r="L87" s="201">
        <v>63.12</v>
      </c>
      <c r="M87" s="201">
        <v>0</v>
      </c>
      <c r="N87" s="201">
        <v>14.51</v>
      </c>
      <c r="O87" s="201">
        <v>48.75</v>
      </c>
      <c r="P87" s="201">
        <v>66.64</v>
      </c>
      <c r="Q87" s="201">
        <v>5.33</v>
      </c>
      <c r="R87" s="201">
        <v>10.36</v>
      </c>
      <c r="S87" s="201">
        <v>6.46</v>
      </c>
      <c r="T87" s="201">
        <v>0</v>
      </c>
      <c r="U87" s="201">
        <v>183.01</v>
      </c>
      <c r="V87" s="201">
        <v>5.08</v>
      </c>
      <c r="W87" s="201">
        <v>11.35</v>
      </c>
      <c r="X87" s="201">
        <v>29.47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157.94999999999999</v>
      </c>
      <c r="L88" s="201">
        <v>63.12</v>
      </c>
      <c r="M88" s="201">
        <v>0</v>
      </c>
      <c r="N88" s="201">
        <v>14.51</v>
      </c>
      <c r="O88" s="201">
        <v>48.75</v>
      </c>
      <c r="P88" s="201">
        <v>66.64</v>
      </c>
      <c r="Q88" s="201">
        <v>5.33</v>
      </c>
      <c r="R88" s="201">
        <v>10.36</v>
      </c>
      <c r="S88" s="201">
        <v>6.46</v>
      </c>
      <c r="T88" s="201">
        <v>0</v>
      </c>
      <c r="U88" s="201">
        <v>183.01</v>
      </c>
      <c r="V88" s="201">
        <v>5.08</v>
      </c>
      <c r="W88" s="201">
        <v>11.35</v>
      </c>
      <c r="X88" s="201">
        <v>29.47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157.94999999999999</v>
      </c>
      <c r="L89" s="201">
        <v>63.12</v>
      </c>
      <c r="M89" s="201">
        <v>0</v>
      </c>
      <c r="N89" s="201">
        <v>14.51</v>
      </c>
      <c r="O89" s="201">
        <v>48.75</v>
      </c>
      <c r="P89" s="201">
        <v>66.64</v>
      </c>
      <c r="Q89" s="201">
        <v>5.33</v>
      </c>
      <c r="R89" s="201">
        <v>10.36</v>
      </c>
      <c r="S89" s="201">
        <v>6.46</v>
      </c>
      <c r="T89" s="201">
        <v>0</v>
      </c>
      <c r="U89" s="201">
        <v>183.01</v>
      </c>
      <c r="V89" s="201">
        <v>5.08</v>
      </c>
      <c r="W89" s="201">
        <v>11.35</v>
      </c>
      <c r="X89" s="201">
        <v>29.47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157.94999999999999</v>
      </c>
      <c r="L90" s="201">
        <v>63.12</v>
      </c>
      <c r="M90" s="201">
        <v>0</v>
      </c>
      <c r="N90" s="201">
        <v>14.51</v>
      </c>
      <c r="O90" s="201">
        <v>48.75</v>
      </c>
      <c r="P90" s="201">
        <v>66.64</v>
      </c>
      <c r="Q90" s="201">
        <v>5.33</v>
      </c>
      <c r="R90" s="201">
        <v>10.36</v>
      </c>
      <c r="S90" s="201">
        <v>6.46</v>
      </c>
      <c r="T90" s="201">
        <v>0</v>
      </c>
      <c r="U90" s="201">
        <v>183.01</v>
      </c>
      <c r="V90" s="201">
        <v>5.08</v>
      </c>
      <c r="W90" s="201">
        <v>11.35</v>
      </c>
      <c r="X90" s="201">
        <v>29.47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157.94999999999999</v>
      </c>
      <c r="L91" s="201">
        <v>63.12</v>
      </c>
      <c r="M91" s="201">
        <v>0</v>
      </c>
      <c r="N91" s="201">
        <v>14.51</v>
      </c>
      <c r="O91" s="201">
        <v>48.75</v>
      </c>
      <c r="P91" s="201">
        <v>66.64</v>
      </c>
      <c r="Q91" s="201">
        <v>5.14</v>
      </c>
      <c r="R91" s="201">
        <v>10.36</v>
      </c>
      <c r="S91" s="201">
        <v>6.46</v>
      </c>
      <c r="T91" s="201">
        <v>0</v>
      </c>
      <c r="U91" s="201">
        <v>183.01</v>
      </c>
      <c r="V91" s="201">
        <v>5.08</v>
      </c>
      <c r="W91" s="201">
        <v>11.35</v>
      </c>
      <c r="X91" s="201">
        <v>29.47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53.28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157.94999999999999</v>
      </c>
      <c r="L92" s="201">
        <v>63.12</v>
      </c>
      <c r="M92" s="201">
        <v>0</v>
      </c>
      <c r="N92" s="201">
        <v>14.51</v>
      </c>
      <c r="O92" s="201">
        <v>48.75</v>
      </c>
      <c r="P92" s="201">
        <v>66.64</v>
      </c>
      <c r="Q92" s="201">
        <v>5.14</v>
      </c>
      <c r="R92" s="201">
        <v>10.36</v>
      </c>
      <c r="S92" s="201">
        <v>6.46</v>
      </c>
      <c r="T92" s="201">
        <v>0</v>
      </c>
      <c r="U92" s="201">
        <v>183.01</v>
      </c>
      <c r="V92" s="201">
        <v>5.08</v>
      </c>
      <c r="W92" s="201">
        <v>11.35</v>
      </c>
      <c r="X92" s="201">
        <v>29.47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53.28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157.94999999999999</v>
      </c>
      <c r="L93" s="201">
        <v>63.12</v>
      </c>
      <c r="M93" s="201">
        <v>0</v>
      </c>
      <c r="N93" s="201">
        <v>14.51</v>
      </c>
      <c r="O93" s="201">
        <v>48.75</v>
      </c>
      <c r="P93" s="201">
        <v>66.64</v>
      </c>
      <c r="Q93" s="201">
        <v>5.14</v>
      </c>
      <c r="R93" s="201">
        <v>10.36</v>
      </c>
      <c r="S93" s="201">
        <v>6.46</v>
      </c>
      <c r="T93" s="201">
        <v>0</v>
      </c>
      <c r="U93" s="201">
        <v>183.01</v>
      </c>
      <c r="V93" s="201">
        <v>5.08</v>
      </c>
      <c r="W93" s="201">
        <v>11.35</v>
      </c>
      <c r="X93" s="201">
        <v>29.47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53.28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157.94999999999999</v>
      </c>
      <c r="L94" s="201">
        <v>63.12</v>
      </c>
      <c r="M94" s="201">
        <v>0</v>
      </c>
      <c r="N94" s="201">
        <v>14.51</v>
      </c>
      <c r="O94" s="201">
        <v>48.75</v>
      </c>
      <c r="P94" s="201">
        <v>66.64</v>
      </c>
      <c r="Q94" s="201">
        <v>5.14</v>
      </c>
      <c r="R94" s="201">
        <v>10.36</v>
      </c>
      <c r="S94" s="201">
        <v>6.46</v>
      </c>
      <c r="T94" s="201">
        <v>0</v>
      </c>
      <c r="U94" s="201">
        <v>183.01</v>
      </c>
      <c r="V94" s="201">
        <v>5.08</v>
      </c>
      <c r="W94" s="201">
        <v>11.35</v>
      </c>
      <c r="X94" s="201">
        <v>29.47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53.28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157.94999999999999</v>
      </c>
      <c r="L95" s="201">
        <v>63.12</v>
      </c>
      <c r="M95" s="201">
        <v>0</v>
      </c>
      <c r="N95" s="201">
        <v>14.51</v>
      </c>
      <c r="O95" s="201">
        <v>48.75</v>
      </c>
      <c r="P95" s="201">
        <v>66.64</v>
      </c>
      <c r="Q95" s="201">
        <v>5.14</v>
      </c>
      <c r="R95" s="201">
        <v>10.36</v>
      </c>
      <c r="S95" s="201">
        <v>6.46</v>
      </c>
      <c r="T95" s="201">
        <v>0</v>
      </c>
      <c r="U95" s="201">
        <v>183.01</v>
      </c>
      <c r="V95" s="201">
        <v>5.08</v>
      </c>
      <c r="W95" s="201">
        <v>11.35</v>
      </c>
      <c r="X95" s="201">
        <v>29.47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53.28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157.94999999999999</v>
      </c>
      <c r="L96" s="201">
        <v>63.12</v>
      </c>
      <c r="M96" s="201">
        <v>0</v>
      </c>
      <c r="N96" s="201">
        <v>14.51</v>
      </c>
      <c r="O96" s="201">
        <v>48.75</v>
      </c>
      <c r="P96" s="201">
        <v>66.64</v>
      </c>
      <c r="Q96" s="201">
        <v>5.14</v>
      </c>
      <c r="R96" s="201">
        <v>10.36</v>
      </c>
      <c r="S96" s="201">
        <v>6.46</v>
      </c>
      <c r="T96" s="201">
        <v>0</v>
      </c>
      <c r="U96" s="201">
        <v>183.01</v>
      </c>
      <c r="V96" s="201">
        <v>5.08</v>
      </c>
      <c r="W96" s="201">
        <v>11.35</v>
      </c>
      <c r="X96" s="201">
        <v>29.47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53.28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157.94999999999999</v>
      </c>
      <c r="L97" s="201">
        <v>63.12</v>
      </c>
      <c r="M97" s="201">
        <v>0</v>
      </c>
      <c r="N97" s="201">
        <v>14.51</v>
      </c>
      <c r="O97" s="201">
        <v>48.75</v>
      </c>
      <c r="P97" s="201">
        <v>66.64</v>
      </c>
      <c r="Q97" s="201">
        <v>5.14</v>
      </c>
      <c r="R97" s="201">
        <v>10.36</v>
      </c>
      <c r="S97" s="201">
        <v>6.46</v>
      </c>
      <c r="T97" s="201">
        <v>0</v>
      </c>
      <c r="U97" s="201">
        <v>183.01</v>
      </c>
      <c r="V97" s="201">
        <v>5.08</v>
      </c>
      <c r="W97" s="201">
        <v>11.35</v>
      </c>
      <c r="X97" s="201">
        <v>29.47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53.63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157.94999999999999</v>
      </c>
      <c r="L98" s="201">
        <v>63.12</v>
      </c>
      <c r="M98" s="201">
        <v>0</v>
      </c>
      <c r="N98" s="201">
        <v>14.51</v>
      </c>
      <c r="O98" s="201">
        <v>48.75</v>
      </c>
      <c r="P98" s="201">
        <v>66.64</v>
      </c>
      <c r="Q98" s="201">
        <v>5.14</v>
      </c>
      <c r="R98" s="201">
        <v>10.36</v>
      </c>
      <c r="S98" s="201">
        <v>6.46</v>
      </c>
      <c r="T98" s="201">
        <v>0</v>
      </c>
      <c r="U98" s="201">
        <v>183.01</v>
      </c>
      <c r="V98" s="201">
        <v>5.08</v>
      </c>
      <c r="W98" s="201">
        <v>11.35</v>
      </c>
      <c r="X98" s="201">
        <v>29.47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53.63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2.8323475000000031</v>
      </c>
      <c r="L99">
        <f t="shared" si="0"/>
        <v>1.2391999999999994</v>
      </c>
      <c r="M99">
        <f t="shared" si="0"/>
        <v>0</v>
      </c>
      <c r="N99">
        <f t="shared" si="0"/>
        <v>0.34823999999999983</v>
      </c>
      <c r="O99">
        <f t="shared" si="0"/>
        <v>1.17</v>
      </c>
      <c r="P99">
        <f t="shared" si="0"/>
        <v>1.585602500000002</v>
      </c>
      <c r="Q99">
        <f t="shared" si="0"/>
        <v>0.11345249999999986</v>
      </c>
      <c r="R99">
        <f t="shared" si="0"/>
        <v>0.22226500000000007</v>
      </c>
      <c r="S99">
        <f t="shared" si="0"/>
        <v>0.13871500000000006</v>
      </c>
      <c r="T99">
        <f t="shared" si="0"/>
        <v>0</v>
      </c>
      <c r="U99">
        <f t="shared" si="0"/>
        <v>5.1425400000000003</v>
      </c>
      <c r="V99">
        <f t="shared" si="0"/>
        <v>0.11030999999999991</v>
      </c>
      <c r="W99">
        <f t="shared" si="0"/>
        <v>0.2724000000000002</v>
      </c>
      <c r="X99">
        <f t="shared" si="0"/>
        <v>0.70732499999999898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1.1671524999999985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1.6369700000000007</v>
      </c>
      <c r="AQ99">
        <f t="shared" si="0"/>
        <v>0.47169249999999924</v>
      </c>
      <c r="AR99">
        <f t="shared" si="0"/>
        <v>0.26566999999999991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9.01</v>
      </c>
      <c r="L3" s="201">
        <v>559.69000000000005</v>
      </c>
      <c r="M3" s="201">
        <v>27.16</v>
      </c>
      <c r="N3" s="201">
        <v>17.53</v>
      </c>
      <c r="O3" s="201">
        <v>0</v>
      </c>
      <c r="P3" s="201">
        <v>41.24</v>
      </c>
      <c r="Q3" s="201">
        <v>6.45</v>
      </c>
      <c r="R3" s="201">
        <v>12.52</v>
      </c>
      <c r="S3" s="201">
        <v>7.8</v>
      </c>
      <c r="T3" s="201">
        <v>0</v>
      </c>
      <c r="U3" s="201">
        <v>123.65</v>
      </c>
      <c r="V3" s="201">
        <v>6.14</v>
      </c>
      <c r="W3" s="201">
        <v>13.7</v>
      </c>
      <c r="X3" s="201">
        <v>35.590000000000003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559.69000000000005</v>
      </c>
      <c r="M4" s="201">
        <v>27.16</v>
      </c>
      <c r="N4" s="201">
        <v>17.53</v>
      </c>
      <c r="O4" s="201">
        <v>0</v>
      </c>
      <c r="P4" s="201">
        <v>41.24</v>
      </c>
      <c r="Q4" s="201">
        <v>6.45</v>
      </c>
      <c r="R4" s="201">
        <v>12.52</v>
      </c>
      <c r="S4" s="201">
        <v>7.8</v>
      </c>
      <c r="T4" s="201">
        <v>0</v>
      </c>
      <c r="U4" s="201">
        <v>123.65</v>
      </c>
      <c r="V4" s="201">
        <v>6.14</v>
      </c>
      <c r="W4" s="201">
        <v>13.7</v>
      </c>
      <c r="X4" s="201">
        <v>35.590000000000003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9.01</v>
      </c>
      <c r="L5" s="201">
        <v>559.69000000000005</v>
      </c>
      <c r="M5" s="201">
        <v>27.16</v>
      </c>
      <c r="N5" s="201">
        <v>17.53</v>
      </c>
      <c r="O5" s="201">
        <v>0</v>
      </c>
      <c r="P5" s="201">
        <v>41.24</v>
      </c>
      <c r="Q5" s="201">
        <v>6.45</v>
      </c>
      <c r="R5" s="201">
        <v>12.52</v>
      </c>
      <c r="S5" s="201">
        <v>7.8</v>
      </c>
      <c r="T5" s="201">
        <v>0</v>
      </c>
      <c r="U5" s="201">
        <v>123.65</v>
      </c>
      <c r="V5" s="201">
        <v>6.14</v>
      </c>
      <c r="W5" s="201">
        <v>13.7</v>
      </c>
      <c r="X5" s="201">
        <v>35.590000000000003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9.01</v>
      </c>
      <c r="L6" s="201">
        <v>559.69000000000005</v>
      </c>
      <c r="M6" s="201">
        <v>27.16</v>
      </c>
      <c r="N6" s="201">
        <v>17.53</v>
      </c>
      <c r="O6" s="201">
        <v>0</v>
      </c>
      <c r="P6" s="201">
        <v>41.24</v>
      </c>
      <c r="Q6" s="201">
        <v>6.45</v>
      </c>
      <c r="R6" s="201">
        <v>12.52</v>
      </c>
      <c r="S6" s="201">
        <v>7.8</v>
      </c>
      <c r="T6" s="201">
        <v>0</v>
      </c>
      <c r="U6" s="201">
        <v>123.65</v>
      </c>
      <c r="V6" s="201">
        <v>6.14</v>
      </c>
      <c r="W6" s="201">
        <v>13.7</v>
      </c>
      <c r="X6" s="201">
        <v>35.590000000000003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9.01</v>
      </c>
      <c r="L7" s="201">
        <v>559.69000000000005</v>
      </c>
      <c r="M7" s="201">
        <v>27.16</v>
      </c>
      <c r="N7" s="201">
        <v>17.53</v>
      </c>
      <c r="O7" s="201">
        <v>0</v>
      </c>
      <c r="P7" s="201">
        <v>41.24</v>
      </c>
      <c r="Q7" s="201">
        <v>6.45</v>
      </c>
      <c r="R7" s="201">
        <v>12.52</v>
      </c>
      <c r="S7" s="201">
        <v>7.8</v>
      </c>
      <c r="T7" s="201">
        <v>0</v>
      </c>
      <c r="U7" s="201">
        <v>123.65</v>
      </c>
      <c r="V7" s="201">
        <v>6.14</v>
      </c>
      <c r="W7" s="201">
        <v>13.7</v>
      </c>
      <c r="X7" s="201">
        <v>35.590000000000003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9.01</v>
      </c>
      <c r="L8" s="201">
        <v>559.69000000000005</v>
      </c>
      <c r="M8" s="201">
        <v>27.16</v>
      </c>
      <c r="N8" s="201">
        <v>17.53</v>
      </c>
      <c r="O8" s="201">
        <v>0</v>
      </c>
      <c r="P8" s="201">
        <v>41.24</v>
      </c>
      <c r="Q8" s="201">
        <v>6.45</v>
      </c>
      <c r="R8" s="201">
        <v>12.52</v>
      </c>
      <c r="S8" s="201">
        <v>7.8</v>
      </c>
      <c r="T8" s="201">
        <v>0</v>
      </c>
      <c r="U8" s="201">
        <v>123.65</v>
      </c>
      <c r="V8" s="201">
        <v>6.14</v>
      </c>
      <c r="W8" s="201">
        <v>13.7</v>
      </c>
      <c r="X8" s="201">
        <v>35.590000000000003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</v>
      </c>
      <c r="L9" s="201">
        <v>559.69000000000005</v>
      </c>
      <c r="M9" s="201">
        <v>27.16</v>
      </c>
      <c r="N9" s="201">
        <v>17.53</v>
      </c>
      <c r="O9" s="201">
        <v>0</v>
      </c>
      <c r="P9" s="201">
        <v>41.24</v>
      </c>
      <c r="Q9" s="201">
        <v>6.45</v>
      </c>
      <c r="R9" s="201">
        <v>12.52</v>
      </c>
      <c r="S9" s="201">
        <v>7.8</v>
      </c>
      <c r="T9" s="201">
        <v>0</v>
      </c>
      <c r="U9" s="201">
        <v>123.65</v>
      </c>
      <c r="V9" s="201">
        <v>6.14</v>
      </c>
      <c r="W9" s="201">
        <v>13.7</v>
      </c>
      <c r="X9" s="201">
        <v>35.590000000000003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75.02</v>
      </c>
      <c r="AQ9" s="201">
        <v>26.63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</v>
      </c>
      <c r="L10" s="201">
        <v>559.69000000000005</v>
      </c>
      <c r="M10" s="201">
        <v>27.16</v>
      </c>
      <c r="N10" s="201">
        <v>17.53</v>
      </c>
      <c r="O10" s="201">
        <v>0</v>
      </c>
      <c r="P10" s="201">
        <v>41.24</v>
      </c>
      <c r="Q10" s="201">
        <v>6.45</v>
      </c>
      <c r="R10" s="201">
        <v>12.52</v>
      </c>
      <c r="S10" s="201">
        <v>7.8</v>
      </c>
      <c r="T10" s="201">
        <v>0</v>
      </c>
      <c r="U10" s="201">
        <v>123.65</v>
      </c>
      <c r="V10" s="201">
        <v>6.14</v>
      </c>
      <c r="W10" s="201">
        <v>13.7</v>
      </c>
      <c r="X10" s="201">
        <v>35.590000000000003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75.02</v>
      </c>
      <c r="AQ10" s="201">
        <v>26.63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</v>
      </c>
      <c r="L11" s="201">
        <v>559.70000000000005</v>
      </c>
      <c r="M11" s="201">
        <v>27.16</v>
      </c>
      <c r="N11" s="201">
        <v>17.53</v>
      </c>
      <c r="O11" s="201">
        <v>0</v>
      </c>
      <c r="P11" s="201">
        <v>41.24</v>
      </c>
      <c r="Q11" s="201">
        <v>6.45</v>
      </c>
      <c r="R11" s="201">
        <v>12.52</v>
      </c>
      <c r="S11" s="201">
        <v>7.8</v>
      </c>
      <c r="T11" s="201">
        <v>0</v>
      </c>
      <c r="U11" s="201">
        <v>123.65</v>
      </c>
      <c r="V11" s="201">
        <v>6.14</v>
      </c>
      <c r="W11" s="201">
        <v>13.7</v>
      </c>
      <c r="X11" s="201">
        <v>35.590000000000003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72.989999999999995</v>
      </c>
      <c r="AQ11" s="201">
        <v>25.93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</v>
      </c>
      <c r="L12" s="201">
        <v>559.70000000000005</v>
      </c>
      <c r="M12" s="201">
        <v>27.16</v>
      </c>
      <c r="N12" s="201">
        <v>17.53</v>
      </c>
      <c r="O12" s="201">
        <v>0</v>
      </c>
      <c r="P12" s="201">
        <v>41.24</v>
      </c>
      <c r="Q12" s="201">
        <v>6.45</v>
      </c>
      <c r="R12" s="201">
        <v>12.52</v>
      </c>
      <c r="S12" s="201">
        <v>7.8</v>
      </c>
      <c r="T12" s="201">
        <v>0</v>
      </c>
      <c r="U12" s="201">
        <v>123.65</v>
      </c>
      <c r="V12" s="201">
        <v>6.14</v>
      </c>
      <c r="W12" s="201">
        <v>13.7</v>
      </c>
      <c r="X12" s="201">
        <v>35.590000000000003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72.989999999999995</v>
      </c>
      <c r="AQ12" s="201">
        <v>25.93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</v>
      </c>
      <c r="L13" s="201">
        <v>559.70000000000005</v>
      </c>
      <c r="M13" s="201">
        <v>27.16</v>
      </c>
      <c r="N13" s="201">
        <v>17.53</v>
      </c>
      <c r="O13" s="201">
        <v>0</v>
      </c>
      <c r="P13" s="201">
        <v>41.24</v>
      </c>
      <c r="Q13" s="201">
        <v>6.45</v>
      </c>
      <c r="R13" s="201">
        <v>12.52</v>
      </c>
      <c r="S13" s="201">
        <v>7.8</v>
      </c>
      <c r="T13" s="201">
        <v>0</v>
      </c>
      <c r="U13" s="201">
        <v>123.65</v>
      </c>
      <c r="V13" s="201">
        <v>6.14</v>
      </c>
      <c r="W13" s="201">
        <v>13.7</v>
      </c>
      <c r="X13" s="201">
        <v>35.590000000000003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75.02</v>
      </c>
      <c r="AQ13" s="201">
        <v>26.63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505.91</v>
      </c>
      <c r="M14" s="201">
        <v>27.16</v>
      </c>
      <c r="N14" s="201">
        <v>17.53</v>
      </c>
      <c r="O14" s="201">
        <v>0</v>
      </c>
      <c r="P14" s="201">
        <v>41.24</v>
      </c>
      <c r="Q14" s="201">
        <v>3.85</v>
      </c>
      <c r="R14" s="201">
        <v>12.52</v>
      </c>
      <c r="S14" s="201">
        <v>4.8099999999999996</v>
      </c>
      <c r="T14" s="201">
        <v>0</v>
      </c>
      <c r="U14" s="201">
        <v>123.65</v>
      </c>
      <c r="V14" s="201">
        <v>6.14</v>
      </c>
      <c r="W14" s="201">
        <v>13.7</v>
      </c>
      <c r="X14" s="201">
        <v>35.590000000000003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75.02</v>
      </c>
      <c r="AQ14" s="201">
        <v>26.63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423.46</v>
      </c>
      <c r="M15" s="201">
        <v>27.16</v>
      </c>
      <c r="N15" s="201">
        <v>17.53</v>
      </c>
      <c r="O15" s="201">
        <v>0</v>
      </c>
      <c r="P15" s="201">
        <v>41.24</v>
      </c>
      <c r="Q15" s="201">
        <v>3.85</v>
      </c>
      <c r="R15" s="201">
        <v>7.7</v>
      </c>
      <c r="S15" s="201">
        <v>4.8099999999999996</v>
      </c>
      <c r="T15" s="201">
        <v>0</v>
      </c>
      <c r="U15" s="201">
        <v>123.65</v>
      </c>
      <c r="V15" s="201">
        <v>2.89</v>
      </c>
      <c r="W15" s="201">
        <v>13.7</v>
      </c>
      <c r="X15" s="201">
        <v>35.590000000000003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75.02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356.09</v>
      </c>
      <c r="M16" s="201">
        <v>27.16</v>
      </c>
      <c r="N16" s="201">
        <v>17.53</v>
      </c>
      <c r="O16" s="201">
        <v>0</v>
      </c>
      <c r="P16" s="201">
        <v>41.24</v>
      </c>
      <c r="Q16" s="201">
        <v>6.45</v>
      </c>
      <c r="R16" s="201">
        <v>12.44</v>
      </c>
      <c r="S16" s="201">
        <v>7.8</v>
      </c>
      <c r="T16" s="201">
        <v>0</v>
      </c>
      <c r="U16" s="201">
        <v>123.65</v>
      </c>
      <c r="V16" s="201">
        <v>6.14</v>
      </c>
      <c r="W16" s="201">
        <v>13.7</v>
      </c>
      <c r="X16" s="201">
        <v>35.590000000000003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75.02</v>
      </c>
      <c r="AQ16" s="201">
        <v>26.63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356.09</v>
      </c>
      <c r="M17" s="201">
        <v>27.16</v>
      </c>
      <c r="N17" s="201">
        <v>17.53</v>
      </c>
      <c r="O17" s="201">
        <v>0</v>
      </c>
      <c r="P17" s="201">
        <v>41.24</v>
      </c>
      <c r="Q17" s="201">
        <v>6.45</v>
      </c>
      <c r="R17" s="201">
        <v>12.52</v>
      </c>
      <c r="S17" s="201">
        <v>7.8</v>
      </c>
      <c r="T17" s="201">
        <v>0</v>
      </c>
      <c r="U17" s="201">
        <v>123.65</v>
      </c>
      <c r="V17" s="201">
        <v>6.14</v>
      </c>
      <c r="W17" s="201">
        <v>13.7</v>
      </c>
      <c r="X17" s="201">
        <v>35.590000000000003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75.02</v>
      </c>
      <c r="AQ17" s="201">
        <v>26.63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356.09</v>
      </c>
      <c r="M18" s="201">
        <v>27.16</v>
      </c>
      <c r="N18" s="201">
        <v>17.53</v>
      </c>
      <c r="O18" s="201">
        <v>0</v>
      </c>
      <c r="P18" s="201">
        <v>41.24</v>
      </c>
      <c r="Q18" s="201">
        <v>6.45</v>
      </c>
      <c r="R18" s="201">
        <v>12.52</v>
      </c>
      <c r="S18" s="201">
        <v>7.8</v>
      </c>
      <c r="T18" s="201">
        <v>0</v>
      </c>
      <c r="U18" s="201">
        <v>123.65</v>
      </c>
      <c r="V18" s="201">
        <v>6.14</v>
      </c>
      <c r="W18" s="201">
        <v>13.7</v>
      </c>
      <c r="X18" s="201">
        <v>35.590000000000003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75.02</v>
      </c>
      <c r="AQ18" s="201">
        <v>26.63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356.09</v>
      </c>
      <c r="M19" s="201">
        <v>27.16</v>
      </c>
      <c r="N19" s="201">
        <v>17.53</v>
      </c>
      <c r="O19" s="201">
        <v>0</v>
      </c>
      <c r="P19" s="201">
        <v>41.24</v>
      </c>
      <c r="Q19" s="201">
        <v>6.45</v>
      </c>
      <c r="R19" s="201">
        <v>12.52</v>
      </c>
      <c r="S19" s="201">
        <v>7.8</v>
      </c>
      <c r="T19" s="201">
        <v>0</v>
      </c>
      <c r="U19" s="201">
        <v>123.65</v>
      </c>
      <c r="V19" s="201">
        <v>6.14</v>
      </c>
      <c r="W19" s="201">
        <v>13.7</v>
      </c>
      <c r="X19" s="201">
        <v>35.590000000000003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75.02</v>
      </c>
      <c r="AQ19" s="201">
        <v>26.63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356.09</v>
      </c>
      <c r="M20" s="201">
        <v>27.16</v>
      </c>
      <c r="N20" s="201">
        <v>17.53</v>
      </c>
      <c r="O20" s="201">
        <v>0</v>
      </c>
      <c r="P20" s="201">
        <v>41.24</v>
      </c>
      <c r="Q20" s="201">
        <v>6.45</v>
      </c>
      <c r="R20" s="201">
        <v>12.52</v>
      </c>
      <c r="S20" s="201">
        <v>7.8</v>
      </c>
      <c r="T20" s="201">
        <v>0</v>
      </c>
      <c r="U20" s="201">
        <v>123.65</v>
      </c>
      <c r="V20" s="201">
        <v>6.14</v>
      </c>
      <c r="W20" s="201">
        <v>13.7</v>
      </c>
      <c r="X20" s="201">
        <v>35.590000000000003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75.02</v>
      </c>
      <c r="AQ20" s="201">
        <v>26.63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356.09</v>
      </c>
      <c r="M21" s="201">
        <v>27.16</v>
      </c>
      <c r="N21" s="201">
        <v>17.53</v>
      </c>
      <c r="O21" s="201">
        <v>0</v>
      </c>
      <c r="P21" s="201">
        <v>41.24</v>
      </c>
      <c r="Q21" s="201">
        <v>3.85</v>
      </c>
      <c r="R21" s="201">
        <v>7.7</v>
      </c>
      <c r="S21" s="201">
        <v>7.8</v>
      </c>
      <c r="T21" s="201">
        <v>0</v>
      </c>
      <c r="U21" s="201">
        <v>123.65</v>
      </c>
      <c r="V21" s="201">
        <v>6.14</v>
      </c>
      <c r="W21" s="201">
        <v>13.7</v>
      </c>
      <c r="X21" s="201">
        <v>35.590000000000003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75.02</v>
      </c>
      <c r="AQ21" s="201">
        <v>26.63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423.46</v>
      </c>
      <c r="M22" s="201">
        <v>27.16</v>
      </c>
      <c r="N22" s="201">
        <v>17.53</v>
      </c>
      <c r="O22" s="201">
        <v>0</v>
      </c>
      <c r="P22" s="201">
        <v>41.24</v>
      </c>
      <c r="Q22" s="201">
        <v>3.85</v>
      </c>
      <c r="R22" s="201">
        <v>7.7</v>
      </c>
      <c r="S22" s="201">
        <v>4.8099999999999996</v>
      </c>
      <c r="T22" s="201">
        <v>0</v>
      </c>
      <c r="U22" s="201">
        <v>123.65</v>
      </c>
      <c r="V22" s="201">
        <v>2.89</v>
      </c>
      <c r="W22" s="201">
        <v>13.7</v>
      </c>
      <c r="X22" s="201">
        <v>35.590000000000003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75.02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490.82</v>
      </c>
      <c r="M23" s="201">
        <v>27.16</v>
      </c>
      <c r="N23" s="201">
        <v>17.53</v>
      </c>
      <c r="O23" s="201">
        <v>0</v>
      </c>
      <c r="P23" s="201">
        <v>41.24</v>
      </c>
      <c r="Q23" s="201">
        <v>3.85</v>
      </c>
      <c r="R23" s="201">
        <v>7.7</v>
      </c>
      <c r="S23" s="201">
        <v>4.8099999999999996</v>
      </c>
      <c r="T23" s="201">
        <v>0</v>
      </c>
      <c r="U23" s="201">
        <v>123.65</v>
      </c>
      <c r="V23" s="201">
        <v>2.89</v>
      </c>
      <c r="W23" s="201">
        <v>13.7</v>
      </c>
      <c r="X23" s="201">
        <v>35.590000000000003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75.02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9.02</v>
      </c>
      <c r="L24" s="201">
        <v>559.70000000000005</v>
      </c>
      <c r="M24" s="201">
        <v>27.16</v>
      </c>
      <c r="N24" s="201">
        <v>17.53</v>
      </c>
      <c r="O24" s="201">
        <v>0</v>
      </c>
      <c r="P24" s="201">
        <v>41.24</v>
      </c>
      <c r="Q24" s="201">
        <v>6.45</v>
      </c>
      <c r="R24" s="201">
        <v>12.52</v>
      </c>
      <c r="S24" s="201">
        <v>7.8</v>
      </c>
      <c r="T24" s="201">
        <v>0</v>
      </c>
      <c r="U24" s="201">
        <v>123.65</v>
      </c>
      <c r="V24" s="201">
        <v>6.14</v>
      </c>
      <c r="W24" s="201">
        <v>13.7</v>
      </c>
      <c r="X24" s="201">
        <v>35.590000000000003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75.02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8.1999999999999993</v>
      </c>
      <c r="L25" s="201">
        <v>559.69000000000005</v>
      </c>
      <c r="M25" s="201">
        <v>27.16</v>
      </c>
      <c r="N25" s="201">
        <v>17.53</v>
      </c>
      <c r="O25" s="201">
        <v>0</v>
      </c>
      <c r="P25" s="201">
        <v>41.24</v>
      </c>
      <c r="Q25" s="201">
        <v>6.45</v>
      </c>
      <c r="R25" s="201">
        <v>12.52</v>
      </c>
      <c r="S25" s="201">
        <v>7.8</v>
      </c>
      <c r="T25" s="201">
        <v>0</v>
      </c>
      <c r="U25" s="201">
        <v>123.65</v>
      </c>
      <c r="V25" s="201">
        <v>6.14</v>
      </c>
      <c r="W25" s="201">
        <v>13.7</v>
      </c>
      <c r="X25" s="201">
        <v>35.590000000000003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75.02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</v>
      </c>
      <c r="L26" s="201">
        <v>559.69000000000005</v>
      </c>
      <c r="M26" s="201">
        <v>27.16</v>
      </c>
      <c r="N26" s="201">
        <v>17.53</v>
      </c>
      <c r="O26" s="201">
        <v>0</v>
      </c>
      <c r="P26" s="201">
        <v>41.24</v>
      </c>
      <c r="Q26" s="201">
        <v>6.45</v>
      </c>
      <c r="R26" s="201">
        <v>12.52</v>
      </c>
      <c r="S26" s="201">
        <v>7.8</v>
      </c>
      <c r="T26" s="201">
        <v>0</v>
      </c>
      <c r="U26" s="201">
        <v>123.65</v>
      </c>
      <c r="V26" s="201">
        <v>6.14</v>
      </c>
      <c r="W26" s="201">
        <v>13.7</v>
      </c>
      <c r="X26" s="201">
        <v>35.590000000000003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75.02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9.01</v>
      </c>
      <c r="L27" s="201">
        <v>559.69000000000005</v>
      </c>
      <c r="M27" s="201">
        <v>27.16</v>
      </c>
      <c r="N27" s="201">
        <v>17.53</v>
      </c>
      <c r="O27" s="201">
        <v>0</v>
      </c>
      <c r="P27" s="201">
        <v>41.24</v>
      </c>
      <c r="Q27" s="201">
        <v>6.45</v>
      </c>
      <c r="R27" s="201">
        <v>12.52</v>
      </c>
      <c r="S27" s="201">
        <v>7.8</v>
      </c>
      <c r="T27" s="201">
        <v>0</v>
      </c>
      <c r="U27" s="201">
        <v>123.65</v>
      </c>
      <c r="V27" s="201">
        <v>6.14</v>
      </c>
      <c r="W27" s="201">
        <v>13.7</v>
      </c>
      <c r="X27" s="201">
        <v>35.590000000000003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75.02</v>
      </c>
      <c r="AQ27" s="201">
        <v>26.63</v>
      </c>
      <c r="AR27" s="201">
        <v>0.46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9.01</v>
      </c>
      <c r="L28" s="201">
        <v>559.69000000000005</v>
      </c>
      <c r="M28" s="201">
        <v>27.16</v>
      </c>
      <c r="N28" s="201">
        <v>17.53</v>
      </c>
      <c r="O28" s="201">
        <v>0</v>
      </c>
      <c r="P28" s="201">
        <v>41.24</v>
      </c>
      <c r="Q28" s="201">
        <v>6.45</v>
      </c>
      <c r="R28" s="201">
        <v>12.52</v>
      </c>
      <c r="S28" s="201">
        <v>7.8</v>
      </c>
      <c r="T28" s="201">
        <v>0</v>
      </c>
      <c r="U28" s="201">
        <v>123.65</v>
      </c>
      <c r="V28" s="201">
        <v>6.14</v>
      </c>
      <c r="W28" s="201">
        <v>13.7</v>
      </c>
      <c r="X28" s="201">
        <v>35.590000000000003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75.02</v>
      </c>
      <c r="AQ28" s="201">
        <v>26.63</v>
      </c>
      <c r="AR28" s="201">
        <v>3.88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9.01</v>
      </c>
      <c r="L29" s="201">
        <v>559.69000000000005</v>
      </c>
      <c r="M29" s="201">
        <v>27.16</v>
      </c>
      <c r="N29" s="201">
        <v>17.53</v>
      </c>
      <c r="O29" s="201">
        <v>0</v>
      </c>
      <c r="P29" s="201">
        <v>41.24</v>
      </c>
      <c r="Q29" s="201">
        <v>6.45</v>
      </c>
      <c r="R29" s="201">
        <v>12.52</v>
      </c>
      <c r="S29" s="201">
        <v>7.8</v>
      </c>
      <c r="T29" s="201">
        <v>0</v>
      </c>
      <c r="U29" s="201">
        <v>123.65</v>
      </c>
      <c r="V29" s="201">
        <v>6.14</v>
      </c>
      <c r="W29" s="201">
        <v>13.7</v>
      </c>
      <c r="X29" s="201">
        <v>35.590000000000003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75.02</v>
      </c>
      <c r="AQ29" s="201">
        <v>26.63</v>
      </c>
      <c r="AR29" s="201">
        <v>8.58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9.01</v>
      </c>
      <c r="L30" s="201">
        <v>559.69000000000005</v>
      </c>
      <c r="M30" s="201">
        <v>27.16</v>
      </c>
      <c r="N30" s="201">
        <v>17.53</v>
      </c>
      <c r="O30" s="201">
        <v>0</v>
      </c>
      <c r="P30" s="201">
        <v>41.24</v>
      </c>
      <c r="Q30" s="201">
        <v>6.45</v>
      </c>
      <c r="R30" s="201">
        <v>12.52</v>
      </c>
      <c r="S30" s="201">
        <v>7.8</v>
      </c>
      <c r="T30" s="201">
        <v>0</v>
      </c>
      <c r="U30" s="201">
        <v>123.65</v>
      </c>
      <c r="V30" s="201">
        <v>6.14</v>
      </c>
      <c r="W30" s="201">
        <v>13.7</v>
      </c>
      <c r="X30" s="201">
        <v>35.590000000000003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12.19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9.02</v>
      </c>
      <c r="L31" s="201">
        <v>559.69000000000005</v>
      </c>
      <c r="M31" s="201">
        <v>27.16</v>
      </c>
      <c r="N31" s="201">
        <v>17.53</v>
      </c>
      <c r="O31" s="201">
        <v>0</v>
      </c>
      <c r="P31" s="201">
        <v>41.24</v>
      </c>
      <c r="Q31" s="201">
        <v>6.45</v>
      </c>
      <c r="R31" s="201">
        <v>12.52</v>
      </c>
      <c r="S31" s="201">
        <v>7.8</v>
      </c>
      <c r="T31" s="201">
        <v>0</v>
      </c>
      <c r="U31" s="201">
        <v>123.65</v>
      </c>
      <c r="V31" s="201">
        <v>6.14</v>
      </c>
      <c r="W31" s="201">
        <v>13.7</v>
      </c>
      <c r="X31" s="201">
        <v>35.590000000000003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75.02</v>
      </c>
      <c r="AQ31" s="201">
        <v>26.63</v>
      </c>
      <c r="AR31" s="201">
        <v>17.68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4.8099999999999996</v>
      </c>
      <c r="L32" s="201">
        <v>490.83</v>
      </c>
      <c r="M32" s="201">
        <v>27.16</v>
      </c>
      <c r="N32" s="201">
        <v>17.53</v>
      </c>
      <c r="O32" s="201">
        <v>0</v>
      </c>
      <c r="P32" s="201">
        <v>41.24</v>
      </c>
      <c r="Q32" s="201">
        <v>3.85</v>
      </c>
      <c r="R32" s="201">
        <v>7.7</v>
      </c>
      <c r="S32" s="201">
        <v>4.8099999999999996</v>
      </c>
      <c r="T32" s="201">
        <v>0</v>
      </c>
      <c r="U32" s="201">
        <v>123.65</v>
      </c>
      <c r="V32" s="201">
        <v>2.89</v>
      </c>
      <c r="W32" s="201">
        <v>6.74</v>
      </c>
      <c r="X32" s="201">
        <v>23.1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38.5</v>
      </c>
      <c r="AQ32" s="201">
        <v>7.7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4.8099999999999996</v>
      </c>
      <c r="L33" s="201">
        <v>423.46</v>
      </c>
      <c r="M33" s="201">
        <v>27.16</v>
      </c>
      <c r="N33" s="201">
        <v>17.53</v>
      </c>
      <c r="O33" s="201">
        <v>0</v>
      </c>
      <c r="P33" s="201">
        <v>41.24</v>
      </c>
      <c r="Q33" s="201">
        <v>3.85</v>
      </c>
      <c r="R33" s="201">
        <v>7.7</v>
      </c>
      <c r="S33" s="201">
        <v>4.8099999999999996</v>
      </c>
      <c r="T33" s="201">
        <v>0</v>
      </c>
      <c r="U33" s="201">
        <v>123.65</v>
      </c>
      <c r="V33" s="201">
        <v>2.89</v>
      </c>
      <c r="W33" s="201">
        <v>13.7</v>
      </c>
      <c r="X33" s="201">
        <v>35.590000000000003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55.96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48.12</v>
      </c>
      <c r="AQ33" s="201">
        <v>7.7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356.09</v>
      </c>
      <c r="M34" s="201">
        <v>27.16</v>
      </c>
      <c r="N34" s="201">
        <v>17.53</v>
      </c>
      <c r="O34" s="201">
        <v>0</v>
      </c>
      <c r="P34" s="201">
        <v>41.24</v>
      </c>
      <c r="Q34" s="201">
        <v>3.85</v>
      </c>
      <c r="R34" s="201">
        <v>7.7</v>
      </c>
      <c r="S34" s="201">
        <v>7.79</v>
      </c>
      <c r="T34" s="201">
        <v>0</v>
      </c>
      <c r="U34" s="201">
        <v>123.65</v>
      </c>
      <c r="V34" s="201">
        <v>6.14</v>
      </c>
      <c r="W34" s="201">
        <v>13.7</v>
      </c>
      <c r="X34" s="201">
        <v>35.590000000000003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55.96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75.02</v>
      </c>
      <c r="AQ34" s="201">
        <v>26.63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4.9400000000000004</v>
      </c>
      <c r="L35" s="201">
        <v>306.04000000000002</v>
      </c>
      <c r="M35" s="201">
        <v>27.16</v>
      </c>
      <c r="N35" s="201">
        <v>17.53</v>
      </c>
      <c r="O35" s="201">
        <v>0</v>
      </c>
      <c r="P35" s="201">
        <v>41.24</v>
      </c>
      <c r="Q35" s="201">
        <v>3.85</v>
      </c>
      <c r="R35" s="201">
        <v>7.7</v>
      </c>
      <c r="S35" s="201">
        <v>7.8</v>
      </c>
      <c r="T35" s="201">
        <v>0</v>
      </c>
      <c r="U35" s="201">
        <v>123.65</v>
      </c>
      <c r="V35" s="201">
        <v>6.14</v>
      </c>
      <c r="W35" s="201">
        <v>13.7</v>
      </c>
      <c r="X35" s="201">
        <v>35.590000000000003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55.96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75.02</v>
      </c>
      <c r="AQ35" s="201">
        <v>26.63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306.04000000000002</v>
      </c>
      <c r="M36" s="201">
        <v>27.16</v>
      </c>
      <c r="N36" s="201">
        <v>17.53</v>
      </c>
      <c r="O36" s="201">
        <v>0</v>
      </c>
      <c r="P36" s="201">
        <v>41.24</v>
      </c>
      <c r="Q36" s="201">
        <v>3.85</v>
      </c>
      <c r="R36" s="201">
        <v>7.7</v>
      </c>
      <c r="S36" s="201">
        <v>7.8</v>
      </c>
      <c r="T36" s="201">
        <v>0</v>
      </c>
      <c r="U36" s="201">
        <v>123.65</v>
      </c>
      <c r="V36" s="201">
        <v>6.14</v>
      </c>
      <c r="W36" s="201">
        <v>13.7</v>
      </c>
      <c r="X36" s="201">
        <v>35.590000000000003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55.96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75.02</v>
      </c>
      <c r="AQ36" s="201">
        <v>26.63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306.04000000000002</v>
      </c>
      <c r="M37" s="201">
        <v>27.16</v>
      </c>
      <c r="N37" s="201">
        <v>17.53</v>
      </c>
      <c r="O37" s="201">
        <v>0</v>
      </c>
      <c r="P37" s="201">
        <v>41.24</v>
      </c>
      <c r="Q37" s="201">
        <v>3.85</v>
      </c>
      <c r="R37" s="201">
        <v>7.7</v>
      </c>
      <c r="S37" s="201">
        <v>7.8</v>
      </c>
      <c r="T37" s="201">
        <v>0</v>
      </c>
      <c r="U37" s="201">
        <v>123.65</v>
      </c>
      <c r="V37" s="201">
        <v>6.14</v>
      </c>
      <c r="W37" s="201">
        <v>13.7</v>
      </c>
      <c r="X37" s="201">
        <v>35.590000000000003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55.96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75.02</v>
      </c>
      <c r="AQ37" s="201">
        <v>26.63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306.04000000000002</v>
      </c>
      <c r="M38" s="201">
        <v>27.16</v>
      </c>
      <c r="N38" s="201">
        <v>17.53</v>
      </c>
      <c r="O38" s="201">
        <v>0</v>
      </c>
      <c r="P38" s="201">
        <v>41.24</v>
      </c>
      <c r="Q38" s="201">
        <v>3.85</v>
      </c>
      <c r="R38" s="201">
        <v>7.7</v>
      </c>
      <c r="S38" s="201">
        <v>7.8</v>
      </c>
      <c r="T38" s="201">
        <v>0</v>
      </c>
      <c r="U38" s="201">
        <v>123.65</v>
      </c>
      <c r="V38" s="201">
        <v>6.14</v>
      </c>
      <c r="W38" s="201">
        <v>13.7</v>
      </c>
      <c r="X38" s="201">
        <v>35.590000000000003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55.96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75.02</v>
      </c>
      <c r="AQ38" s="201">
        <v>26.63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306.04000000000002</v>
      </c>
      <c r="M39" s="201">
        <v>27.16</v>
      </c>
      <c r="N39" s="201">
        <v>17.53</v>
      </c>
      <c r="O39" s="201">
        <v>0</v>
      </c>
      <c r="P39" s="201">
        <v>41.24</v>
      </c>
      <c r="Q39" s="201">
        <v>3.85</v>
      </c>
      <c r="R39" s="201">
        <v>7.7</v>
      </c>
      <c r="S39" s="201">
        <v>7.8</v>
      </c>
      <c r="T39" s="201">
        <v>0</v>
      </c>
      <c r="U39" s="201">
        <v>123.65</v>
      </c>
      <c r="V39" s="201">
        <v>6.14</v>
      </c>
      <c r="W39" s="201">
        <v>13.7</v>
      </c>
      <c r="X39" s="201">
        <v>35.590000000000003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55.96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75.02</v>
      </c>
      <c r="AQ39" s="201">
        <v>26.63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306.04000000000002</v>
      </c>
      <c r="M40" s="201">
        <v>27.16</v>
      </c>
      <c r="N40" s="201">
        <v>17.53</v>
      </c>
      <c r="O40" s="201">
        <v>0</v>
      </c>
      <c r="P40" s="201">
        <v>41.24</v>
      </c>
      <c r="Q40" s="201">
        <v>3.85</v>
      </c>
      <c r="R40" s="201">
        <v>7.7</v>
      </c>
      <c r="S40" s="201">
        <v>7.8</v>
      </c>
      <c r="T40" s="201">
        <v>0</v>
      </c>
      <c r="U40" s="201">
        <v>123.65</v>
      </c>
      <c r="V40" s="201">
        <v>6.14</v>
      </c>
      <c r="W40" s="201">
        <v>13.7</v>
      </c>
      <c r="X40" s="201">
        <v>35.590000000000003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55.96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75.02</v>
      </c>
      <c r="AQ40" s="201">
        <v>26.63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306.04000000000002</v>
      </c>
      <c r="M41" s="201">
        <v>27.16</v>
      </c>
      <c r="N41" s="201">
        <v>17.53</v>
      </c>
      <c r="O41" s="201">
        <v>0</v>
      </c>
      <c r="P41" s="201">
        <v>41.24</v>
      </c>
      <c r="Q41" s="201">
        <v>3.85</v>
      </c>
      <c r="R41" s="201">
        <v>7.7</v>
      </c>
      <c r="S41" s="201">
        <v>7.8</v>
      </c>
      <c r="T41" s="201">
        <v>0</v>
      </c>
      <c r="U41" s="201">
        <v>123.65</v>
      </c>
      <c r="V41" s="201">
        <v>6.14</v>
      </c>
      <c r="W41" s="201">
        <v>13.7</v>
      </c>
      <c r="X41" s="201">
        <v>35.590000000000003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55.96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75.02</v>
      </c>
      <c r="AQ41" s="201">
        <v>26.63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306.04000000000002</v>
      </c>
      <c r="M42" s="201">
        <v>27.16</v>
      </c>
      <c r="N42" s="201">
        <v>17.53</v>
      </c>
      <c r="O42" s="201">
        <v>0</v>
      </c>
      <c r="P42" s="201">
        <v>41.24</v>
      </c>
      <c r="Q42" s="201">
        <v>3.85</v>
      </c>
      <c r="R42" s="201">
        <v>7.7</v>
      </c>
      <c r="S42" s="201">
        <v>7.8</v>
      </c>
      <c r="T42" s="201">
        <v>0</v>
      </c>
      <c r="U42" s="201">
        <v>123.65</v>
      </c>
      <c r="V42" s="201">
        <v>6.14</v>
      </c>
      <c r="W42" s="201">
        <v>13.7</v>
      </c>
      <c r="X42" s="201">
        <v>35.590000000000003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55.96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75.02</v>
      </c>
      <c r="AQ42" s="201">
        <v>26.63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306.04000000000002</v>
      </c>
      <c r="M43" s="201">
        <v>27.16</v>
      </c>
      <c r="N43" s="201">
        <v>17.53</v>
      </c>
      <c r="O43" s="201">
        <v>0</v>
      </c>
      <c r="P43" s="201">
        <v>41.24</v>
      </c>
      <c r="Q43" s="201">
        <v>3.85</v>
      </c>
      <c r="R43" s="201">
        <v>7.7</v>
      </c>
      <c r="S43" s="201">
        <v>7.8</v>
      </c>
      <c r="T43" s="201">
        <v>0</v>
      </c>
      <c r="U43" s="201">
        <v>123.65</v>
      </c>
      <c r="V43" s="201">
        <v>6.14</v>
      </c>
      <c r="W43" s="201">
        <v>13.7</v>
      </c>
      <c r="X43" s="201">
        <v>35.590000000000003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55.96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75.02</v>
      </c>
      <c r="AQ43" s="201">
        <v>26.63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306.04000000000002</v>
      </c>
      <c r="M44" s="201">
        <v>27.16</v>
      </c>
      <c r="N44" s="201">
        <v>17.53</v>
      </c>
      <c r="O44" s="201">
        <v>0</v>
      </c>
      <c r="P44" s="201">
        <v>41.24</v>
      </c>
      <c r="Q44" s="201">
        <v>3.85</v>
      </c>
      <c r="R44" s="201">
        <v>7.7</v>
      </c>
      <c r="S44" s="201">
        <v>7.8</v>
      </c>
      <c r="T44" s="201">
        <v>0</v>
      </c>
      <c r="U44" s="201">
        <v>123.65</v>
      </c>
      <c r="V44" s="201">
        <v>6.14</v>
      </c>
      <c r="W44" s="201">
        <v>13.7</v>
      </c>
      <c r="X44" s="201">
        <v>35.590000000000003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55.96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75.02</v>
      </c>
      <c r="AQ44" s="201">
        <v>26.63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306.04000000000002</v>
      </c>
      <c r="M45" s="201">
        <v>27.16</v>
      </c>
      <c r="N45" s="201">
        <v>17.53</v>
      </c>
      <c r="O45" s="201">
        <v>0</v>
      </c>
      <c r="P45" s="201">
        <v>41.24</v>
      </c>
      <c r="Q45" s="201">
        <v>3.85</v>
      </c>
      <c r="R45" s="201">
        <v>7.7</v>
      </c>
      <c r="S45" s="201">
        <v>4.8099999999999996</v>
      </c>
      <c r="T45" s="201">
        <v>0</v>
      </c>
      <c r="U45" s="201">
        <v>123.65</v>
      </c>
      <c r="V45" s="201">
        <v>3.52</v>
      </c>
      <c r="W45" s="201">
        <v>13.7</v>
      </c>
      <c r="X45" s="201">
        <v>35.590000000000003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48.12</v>
      </c>
      <c r="AQ45" s="201">
        <v>11.87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306.04000000000002</v>
      </c>
      <c r="M46" s="201">
        <v>27.16</v>
      </c>
      <c r="N46" s="201">
        <v>17.53</v>
      </c>
      <c r="O46" s="201">
        <v>0</v>
      </c>
      <c r="P46" s="201">
        <v>41.24</v>
      </c>
      <c r="Q46" s="201">
        <v>3.85</v>
      </c>
      <c r="R46" s="201">
        <v>7.7</v>
      </c>
      <c r="S46" s="201">
        <v>4.8099999999999996</v>
      </c>
      <c r="T46" s="201">
        <v>0</v>
      </c>
      <c r="U46" s="201">
        <v>123.65</v>
      </c>
      <c r="V46" s="201">
        <v>3.52</v>
      </c>
      <c r="W46" s="201">
        <v>13.7</v>
      </c>
      <c r="X46" s="201">
        <v>35.590000000000003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48.12</v>
      </c>
      <c r="AQ46" s="201">
        <v>7.7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306.04000000000002</v>
      </c>
      <c r="M47" s="201">
        <v>27.16</v>
      </c>
      <c r="N47" s="201">
        <v>17.53</v>
      </c>
      <c r="O47" s="201">
        <v>0</v>
      </c>
      <c r="P47" s="201">
        <v>41.24</v>
      </c>
      <c r="Q47" s="201">
        <v>3.85</v>
      </c>
      <c r="R47" s="201">
        <v>7.7</v>
      </c>
      <c r="S47" s="201">
        <v>4.8099999999999996</v>
      </c>
      <c r="T47" s="201">
        <v>0</v>
      </c>
      <c r="U47" s="201">
        <v>123.65</v>
      </c>
      <c r="V47" s="201">
        <v>3.52</v>
      </c>
      <c r="W47" s="201">
        <v>13.7</v>
      </c>
      <c r="X47" s="201">
        <v>35.590000000000003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19.25</v>
      </c>
      <c r="AQ47" s="201">
        <v>7.7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306.04000000000002</v>
      </c>
      <c r="M48" s="201">
        <v>27.16</v>
      </c>
      <c r="N48" s="201">
        <v>17.53</v>
      </c>
      <c r="O48" s="201">
        <v>0</v>
      </c>
      <c r="P48" s="201">
        <v>41.24</v>
      </c>
      <c r="Q48" s="201">
        <v>3.85</v>
      </c>
      <c r="R48" s="201">
        <v>7.7</v>
      </c>
      <c r="S48" s="201">
        <v>4.8099999999999996</v>
      </c>
      <c r="T48" s="201">
        <v>0</v>
      </c>
      <c r="U48" s="201">
        <v>123.65</v>
      </c>
      <c r="V48" s="201">
        <v>3.52</v>
      </c>
      <c r="W48" s="201">
        <v>13.7</v>
      </c>
      <c r="X48" s="201">
        <v>35.619999999999997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19.25</v>
      </c>
      <c r="AQ48" s="201">
        <v>7.7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306.04000000000002</v>
      </c>
      <c r="M49" s="201">
        <v>27.16</v>
      </c>
      <c r="N49" s="201">
        <v>17.53</v>
      </c>
      <c r="O49" s="201">
        <v>0</v>
      </c>
      <c r="P49" s="201">
        <v>41.24</v>
      </c>
      <c r="Q49" s="201">
        <v>3.85</v>
      </c>
      <c r="R49" s="201">
        <v>7.7</v>
      </c>
      <c r="S49" s="201">
        <v>4.8099999999999996</v>
      </c>
      <c r="T49" s="201">
        <v>0</v>
      </c>
      <c r="U49" s="201">
        <v>123.65</v>
      </c>
      <c r="V49" s="201">
        <v>3.52</v>
      </c>
      <c r="W49" s="201">
        <v>13.7</v>
      </c>
      <c r="X49" s="201">
        <v>35.619999999999997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19.25</v>
      </c>
      <c r="AQ49" s="201">
        <v>7.7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306.04000000000002</v>
      </c>
      <c r="M50" s="201">
        <v>27.16</v>
      </c>
      <c r="N50" s="201">
        <v>17.53</v>
      </c>
      <c r="O50" s="201">
        <v>0</v>
      </c>
      <c r="P50" s="201">
        <v>41.24</v>
      </c>
      <c r="Q50" s="201">
        <v>3.85</v>
      </c>
      <c r="R50" s="201">
        <v>7.7</v>
      </c>
      <c r="S50" s="201">
        <v>4.8099999999999996</v>
      </c>
      <c r="T50" s="201">
        <v>0</v>
      </c>
      <c r="U50" s="201">
        <v>123.65</v>
      </c>
      <c r="V50" s="201">
        <v>3.52</v>
      </c>
      <c r="W50" s="201">
        <v>13.7</v>
      </c>
      <c r="X50" s="201">
        <v>35.590000000000003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19.25</v>
      </c>
      <c r="AQ50" s="201">
        <v>7.7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306.04000000000002</v>
      </c>
      <c r="M51" s="201">
        <v>27.16</v>
      </c>
      <c r="N51" s="201">
        <v>17.53</v>
      </c>
      <c r="O51" s="201">
        <v>0</v>
      </c>
      <c r="P51" s="201">
        <v>41.24</v>
      </c>
      <c r="Q51" s="201">
        <v>3.85</v>
      </c>
      <c r="R51" s="201">
        <v>7.7</v>
      </c>
      <c r="S51" s="201">
        <v>4.8099999999999996</v>
      </c>
      <c r="T51" s="201">
        <v>0</v>
      </c>
      <c r="U51" s="201">
        <v>123.65</v>
      </c>
      <c r="V51" s="201">
        <v>3.52</v>
      </c>
      <c r="W51" s="201">
        <v>13.7</v>
      </c>
      <c r="X51" s="201">
        <v>35.619999999999997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19.25</v>
      </c>
      <c r="AQ51" s="201">
        <v>7.7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306.04000000000002</v>
      </c>
      <c r="M52" s="201">
        <v>27.16</v>
      </c>
      <c r="N52" s="201">
        <v>17.53</v>
      </c>
      <c r="O52" s="201">
        <v>0</v>
      </c>
      <c r="P52" s="201">
        <v>41.24</v>
      </c>
      <c r="Q52" s="201">
        <v>3.85</v>
      </c>
      <c r="R52" s="201">
        <v>7.7</v>
      </c>
      <c r="S52" s="201">
        <v>4.8099999999999996</v>
      </c>
      <c r="T52" s="201">
        <v>0</v>
      </c>
      <c r="U52" s="201">
        <v>123.65</v>
      </c>
      <c r="V52" s="201">
        <v>3.52</v>
      </c>
      <c r="W52" s="201">
        <v>13.7</v>
      </c>
      <c r="X52" s="201">
        <v>35.619999999999997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19.25</v>
      </c>
      <c r="AQ52" s="201">
        <v>7.7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306.04000000000002</v>
      </c>
      <c r="M53" s="201">
        <v>27.16</v>
      </c>
      <c r="N53" s="201">
        <v>17.53</v>
      </c>
      <c r="O53" s="201">
        <v>0</v>
      </c>
      <c r="P53" s="201">
        <v>41.24</v>
      </c>
      <c r="Q53" s="201">
        <v>3.85</v>
      </c>
      <c r="R53" s="201">
        <v>7.7</v>
      </c>
      <c r="S53" s="201">
        <v>4.8099999999999996</v>
      </c>
      <c r="T53" s="201">
        <v>0</v>
      </c>
      <c r="U53" s="201">
        <v>123.65</v>
      </c>
      <c r="V53" s="201">
        <v>3.52</v>
      </c>
      <c r="W53" s="201">
        <v>13.71</v>
      </c>
      <c r="X53" s="201">
        <v>35.619999999999997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306.04000000000002</v>
      </c>
      <c r="M54" s="201">
        <v>27.16</v>
      </c>
      <c r="N54" s="201">
        <v>17.53</v>
      </c>
      <c r="O54" s="201">
        <v>0</v>
      </c>
      <c r="P54" s="201">
        <v>41.24</v>
      </c>
      <c r="Q54" s="201">
        <v>3.85</v>
      </c>
      <c r="R54" s="201">
        <v>7.7</v>
      </c>
      <c r="S54" s="201">
        <v>4.8099999999999996</v>
      </c>
      <c r="T54" s="201">
        <v>0</v>
      </c>
      <c r="U54" s="201">
        <v>123.65</v>
      </c>
      <c r="V54" s="201">
        <v>3.52</v>
      </c>
      <c r="W54" s="201">
        <v>13.71</v>
      </c>
      <c r="X54" s="201">
        <v>35.619999999999997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306.04000000000002</v>
      </c>
      <c r="M55" s="201">
        <v>27.16</v>
      </c>
      <c r="N55" s="201">
        <v>17.53</v>
      </c>
      <c r="O55" s="201">
        <v>0</v>
      </c>
      <c r="P55" s="201">
        <v>41.24</v>
      </c>
      <c r="Q55" s="201">
        <v>3.85</v>
      </c>
      <c r="R55" s="201">
        <v>7.7</v>
      </c>
      <c r="S55" s="201">
        <v>4.8099999999999996</v>
      </c>
      <c r="T55" s="201">
        <v>0</v>
      </c>
      <c r="U55" s="201">
        <v>123.65</v>
      </c>
      <c r="V55" s="201">
        <v>3.52</v>
      </c>
      <c r="W55" s="201">
        <v>6.74</v>
      </c>
      <c r="X55" s="201">
        <v>23.1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306.04000000000002</v>
      </c>
      <c r="M56" s="201">
        <v>27.16</v>
      </c>
      <c r="N56" s="201">
        <v>17.53</v>
      </c>
      <c r="O56" s="201">
        <v>0</v>
      </c>
      <c r="P56" s="201">
        <v>41.24</v>
      </c>
      <c r="Q56" s="201">
        <v>3.85</v>
      </c>
      <c r="R56" s="201">
        <v>7.7</v>
      </c>
      <c r="S56" s="201">
        <v>4.8099999999999996</v>
      </c>
      <c r="T56" s="201">
        <v>0</v>
      </c>
      <c r="U56" s="201">
        <v>123.65</v>
      </c>
      <c r="V56" s="201">
        <v>3.52</v>
      </c>
      <c r="W56" s="201">
        <v>6.74</v>
      </c>
      <c r="X56" s="201">
        <v>23.1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306.04000000000002</v>
      </c>
      <c r="M57" s="201">
        <v>27.16</v>
      </c>
      <c r="N57" s="201">
        <v>17.53</v>
      </c>
      <c r="O57" s="201">
        <v>0</v>
      </c>
      <c r="P57" s="201">
        <v>41.24</v>
      </c>
      <c r="Q57" s="201">
        <v>3.85</v>
      </c>
      <c r="R57" s="201">
        <v>7.7</v>
      </c>
      <c r="S57" s="201">
        <v>4.8099999999999996</v>
      </c>
      <c r="T57" s="201">
        <v>0</v>
      </c>
      <c r="U57" s="201">
        <v>123.65</v>
      </c>
      <c r="V57" s="201">
        <v>3.52</v>
      </c>
      <c r="W57" s="201">
        <v>6.74</v>
      </c>
      <c r="X57" s="201">
        <v>23.1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306.04000000000002</v>
      </c>
      <c r="M58" s="201">
        <v>27.16</v>
      </c>
      <c r="N58" s="201">
        <v>17.53</v>
      </c>
      <c r="O58" s="201">
        <v>0</v>
      </c>
      <c r="P58" s="201">
        <v>41.24</v>
      </c>
      <c r="Q58" s="201">
        <v>3.85</v>
      </c>
      <c r="R58" s="201">
        <v>7.7</v>
      </c>
      <c r="S58" s="201">
        <v>4.8099999999999996</v>
      </c>
      <c r="T58" s="201">
        <v>0</v>
      </c>
      <c r="U58" s="201">
        <v>123.65</v>
      </c>
      <c r="V58" s="201">
        <v>3.52</v>
      </c>
      <c r="W58" s="201">
        <v>13.71</v>
      </c>
      <c r="X58" s="201">
        <v>35.590000000000003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306.04000000000002</v>
      </c>
      <c r="M59" s="201">
        <v>27.16</v>
      </c>
      <c r="N59" s="201">
        <v>17.53</v>
      </c>
      <c r="O59" s="201">
        <v>0</v>
      </c>
      <c r="P59" s="201">
        <v>41.24</v>
      </c>
      <c r="Q59" s="201">
        <v>3.85</v>
      </c>
      <c r="R59" s="201">
        <v>7.7</v>
      </c>
      <c r="S59" s="201">
        <v>4.8099999999999996</v>
      </c>
      <c r="T59" s="201">
        <v>0</v>
      </c>
      <c r="U59" s="201">
        <v>123.65</v>
      </c>
      <c r="V59" s="201">
        <v>3.02</v>
      </c>
      <c r="W59" s="201">
        <v>13.71</v>
      </c>
      <c r="X59" s="201">
        <v>35.590000000000003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306.04000000000002</v>
      </c>
      <c r="M60" s="201">
        <v>27.16</v>
      </c>
      <c r="N60" s="201">
        <v>17.53</v>
      </c>
      <c r="O60" s="201">
        <v>0</v>
      </c>
      <c r="P60" s="201">
        <v>41.24</v>
      </c>
      <c r="Q60" s="201">
        <v>3.85</v>
      </c>
      <c r="R60" s="201">
        <v>7.7</v>
      </c>
      <c r="S60" s="201">
        <v>4.8099999999999996</v>
      </c>
      <c r="T60" s="201">
        <v>0</v>
      </c>
      <c r="U60" s="201">
        <v>123.65</v>
      </c>
      <c r="V60" s="201">
        <v>3.02</v>
      </c>
      <c r="W60" s="201">
        <v>13.71</v>
      </c>
      <c r="X60" s="201">
        <v>35.590000000000003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306.04000000000002</v>
      </c>
      <c r="M61" s="201">
        <v>27.16</v>
      </c>
      <c r="N61" s="201">
        <v>17.53</v>
      </c>
      <c r="O61" s="201">
        <v>0</v>
      </c>
      <c r="P61" s="201">
        <v>41.24</v>
      </c>
      <c r="Q61" s="201">
        <v>3.85</v>
      </c>
      <c r="R61" s="201">
        <v>12.52</v>
      </c>
      <c r="S61" s="201">
        <v>4.8099999999999996</v>
      </c>
      <c r="T61" s="201">
        <v>0</v>
      </c>
      <c r="U61" s="201">
        <v>123.65</v>
      </c>
      <c r="V61" s="201">
        <v>6.11</v>
      </c>
      <c r="W61" s="201">
        <v>13.71</v>
      </c>
      <c r="X61" s="201">
        <v>35.590000000000003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72.17</v>
      </c>
      <c r="AQ61" s="201">
        <v>26.63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306.04000000000002</v>
      </c>
      <c r="M62" s="201">
        <v>27.16</v>
      </c>
      <c r="N62" s="201">
        <v>17.53</v>
      </c>
      <c r="O62" s="201">
        <v>0</v>
      </c>
      <c r="P62" s="201">
        <v>41.24</v>
      </c>
      <c r="Q62" s="201">
        <v>3.85</v>
      </c>
      <c r="R62" s="201">
        <v>12.52</v>
      </c>
      <c r="S62" s="201">
        <v>4.8099999999999996</v>
      </c>
      <c r="T62" s="201">
        <v>0</v>
      </c>
      <c r="U62" s="201">
        <v>123.65</v>
      </c>
      <c r="V62" s="201">
        <v>6.14</v>
      </c>
      <c r="W62" s="201">
        <v>13.71</v>
      </c>
      <c r="X62" s="201">
        <v>35.590000000000003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75.02</v>
      </c>
      <c r="AQ62" s="201">
        <v>26.63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306.04000000000002</v>
      </c>
      <c r="M63" s="201">
        <v>27.16</v>
      </c>
      <c r="N63" s="201">
        <v>17.53</v>
      </c>
      <c r="O63" s="201">
        <v>0</v>
      </c>
      <c r="P63" s="201">
        <v>41.24</v>
      </c>
      <c r="Q63" s="201">
        <v>6.45</v>
      </c>
      <c r="R63" s="201">
        <v>12.52</v>
      </c>
      <c r="S63" s="201">
        <v>7.69</v>
      </c>
      <c r="T63" s="201">
        <v>0</v>
      </c>
      <c r="U63" s="201">
        <v>123.65</v>
      </c>
      <c r="V63" s="201">
        <v>6.14</v>
      </c>
      <c r="W63" s="201">
        <v>13.7</v>
      </c>
      <c r="X63" s="201">
        <v>35.590000000000003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75.02</v>
      </c>
      <c r="AQ63" s="201">
        <v>26.63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306.04000000000002</v>
      </c>
      <c r="M64" s="201">
        <v>27.16</v>
      </c>
      <c r="N64" s="201">
        <v>17.53</v>
      </c>
      <c r="O64" s="201">
        <v>0</v>
      </c>
      <c r="P64" s="201">
        <v>41.24</v>
      </c>
      <c r="Q64" s="201">
        <v>6.45</v>
      </c>
      <c r="R64" s="201">
        <v>12.52</v>
      </c>
      <c r="S64" s="201">
        <v>7.8</v>
      </c>
      <c r="T64" s="201">
        <v>0</v>
      </c>
      <c r="U64" s="201">
        <v>123.65</v>
      </c>
      <c r="V64" s="201">
        <v>6.14</v>
      </c>
      <c r="W64" s="201">
        <v>13.7</v>
      </c>
      <c r="X64" s="201">
        <v>35.590000000000003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75.02</v>
      </c>
      <c r="AQ64" s="201">
        <v>26.63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344.53</v>
      </c>
      <c r="M65" s="201">
        <v>27.16</v>
      </c>
      <c r="N65" s="201">
        <v>17.53</v>
      </c>
      <c r="O65" s="201">
        <v>0</v>
      </c>
      <c r="P65" s="201">
        <v>41.24</v>
      </c>
      <c r="Q65" s="201">
        <v>5.95</v>
      </c>
      <c r="R65" s="201">
        <v>12.52</v>
      </c>
      <c r="S65" s="201">
        <v>7.8</v>
      </c>
      <c r="T65" s="201">
        <v>0</v>
      </c>
      <c r="U65" s="201">
        <v>123.65</v>
      </c>
      <c r="V65" s="201">
        <v>6.14</v>
      </c>
      <c r="W65" s="201">
        <v>13.7</v>
      </c>
      <c r="X65" s="201">
        <v>35.590000000000003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71.53</v>
      </c>
      <c r="AQ65" s="201">
        <v>26.63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330.1</v>
      </c>
      <c r="M66" s="201">
        <v>27.16</v>
      </c>
      <c r="N66" s="201">
        <v>17.53</v>
      </c>
      <c r="O66" s="201">
        <v>0</v>
      </c>
      <c r="P66" s="201">
        <v>41.24</v>
      </c>
      <c r="Q66" s="201">
        <v>6.45</v>
      </c>
      <c r="R66" s="201">
        <v>12.52</v>
      </c>
      <c r="S66" s="201">
        <v>7.8</v>
      </c>
      <c r="T66" s="201">
        <v>0</v>
      </c>
      <c r="U66" s="201">
        <v>123.65</v>
      </c>
      <c r="V66" s="201">
        <v>6.14</v>
      </c>
      <c r="W66" s="201">
        <v>13.7</v>
      </c>
      <c r="X66" s="201">
        <v>35.590000000000003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75.02</v>
      </c>
      <c r="AQ66" s="201">
        <v>26.63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4.6100000000000003</v>
      </c>
      <c r="L67" s="201">
        <v>330.1</v>
      </c>
      <c r="M67" s="201">
        <v>27.16</v>
      </c>
      <c r="N67" s="201">
        <v>17.53</v>
      </c>
      <c r="O67" s="201">
        <v>0</v>
      </c>
      <c r="P67" s="201">
        <v>39.42</v>
      </c>
      <c r="Q67" s="201">
        <v>6.45</v>
      </c>
      <c r="R67" s="201">
        <v>12.52</v>
      </c>
      <c r="S67" s="201">
        <v>7.8</v>
      </c>
      <c r="T67" s="201">
        <v>0</v>
      </c>
      <c r="U67" s="201">
        <v>123.65</v>
      </c>
      <c r="V67" s="201">
        <v>6.14</v>
      </c>
      <c r="W67" s="201">
        <v>13.7</v>
      </c>
      <c r="X67" s="201">
        <v>35.590000000000003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75.02</v>
      </c>
      <c r="AQ67" s="201">
        <v>26.63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344.54</v>
      </c>
      <c r="M68" s="201">
        <v>27.16</v>
      </c>
      <c r="N68" s="201">
        <v>17.53</v>
      </c>
      <c r="O68" s="201">
        <v>0</v>
      </c>
      <c r="P68" s="201">
        <v>39.42</v>
      </c>
      <c r="Q68" s="201">
        <v>6.45</v>
      </c>
      <c r="R68" s="201">
        <v>12.52</v>
      </c>
      <c r="S68" s="201">
        <v>7.8</v>
      </c>
      <c r="T68" s="201">
        <v>0</v>
      </c>
      <c r="U68" s="201">
        <v>123.65</v>
      </c>
      <c r="V68" s="201">
        <v>6.14</v>
      </c>
      <c r="W68" s="201">
        <v>13.7</v>
      </c>
      <c r="X68" s="201">
        <v>35.590000000000003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75.02</v>
      </c>
      <c r="AQ68" s="201">
        <v>26.63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383.04</v>
      </c>
      <c r="M69" s="201">
        <v>27.16</v>
      </c>
      <c r="N69" s="201">
        <v>17.53</v>
      </c>
      <c r="O69" s="201">
        <v>0</v>
      </c>
      <c r="P69" s="201">
        <v>39.42</v>
      </c>
      <c r="Q69" s="201">
        <v>6.45</v>
      </c>
      <c r="R69" s="201">
        <v>12.52</v>
      </c>
      <c r="S69" s="201">
        <v>7.8</v>
      </c>
      <c r="T69" s="201">
        <v>0</v>
      </c>
      <c r="U69" s="201">
        <v>123.65</v>
      </c>
      <c r="V69" s="201">
        <v>6.14</v>
      </c>
      <c r="W69" s="201">
        <v>13.7</v>
      </c>
      <c r="X69" s="201">
        <v>35.590000000000003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75.02</v>
      </c>
      <c r="AQ69" s="201">
        <v>26.63</v>
      </c>
      <c r="AR69" s="201">
        <v>21.57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457.14</v>
      </c>
      <c r="M70" s="201">
        <v>27.16</v>
      </c>
      <c r="N70" s="201">
        <v>17.53</v>
      </c>
      <c r="O70" s="201">
        <v>0</v>
      </c>
      <c r="P70" s="201">
        <v>39.42</v>
      </c>
      <c r="Q70" s="201">
        <v>6.45</v>
      </c>
      <c r="R70" s="201">
        <v>12.52</v>
      </c>
      <c r="S70" s="201">
        <v>7.8</v>
      </c>
      <c r="T70" s="201">
        <v>0</v>
      </c>
      <c r="U70" s="201">
        <v>123.65</v>
      </c>
      <c r="V70" s="201">
        <v>6.14</v>
      </c>
      <c r="W70" s="201">
        <v>13.7</v>
      </c>
      <c r="X70" s="201">
        <v>35.590000000000003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26.63</v>
      </c>
      <c r="AR70" s="201">
        <v>18.829999999999998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4.8099999999999996</v>
      </c>
      <c r="L71" s="201">
        <v>421.87</v>
      </c>
      <c r="M71" s="201">
        <v>27.16</v>
      </c>
      <c r="N71" s="201">
        <v>17.53</v>
      </c>
      <c r="O71" s="201">
        <v>0</v>
      </c>
      <c r="P71" s="201">
        <v>39.42</v>
      </c>
      <c r="Q71" s="201">
        <v>6.45</v>
      </c>
      <c r="R71" s="201">
        <v>12.52</v>
      </c>
      <c r="S71" s="201">
        <v>7.8</v>
      </c>
      <c r="T71" s="201">
        <v>0</v>
      </c>
      <c r="U71" s="201">
        <v>123.65</v>
      </c>
      <c r="V71" s="201">
        <v>6.14</v>
      </c>
      <c r="W71" s="201">
        <v>13.7</v>
      </c>
      <c r="X71" s="201">
        <v>35.590000000000003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26.63</v>
      </c>
      <c r="AR71" s="201">
        <v>14.53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4.8099999999999996</v>
      </c>
      <c r="L72" s="201">
        <v>416.72</v>
      </c>
      <c r="M72" s="201">
        <v>27.16</v>
      </c>
      <c r="N72" s="201">
        <v>17.53</v>
      </c>
      <c r="O72" s="201">
        <v>0</v>
      </c>
      <c r="P72" s="201">
        <v>39.42</v>
      </c>
      <c r="Q72" s="201">
        <v>6.45</v>
      </c>
      <c r="R72" s="201">
        <v>12.52</v>
      </c>
      <c r="S72" s="201">
        <v>7.8</v>
      </c>
      <c r="T72" s="201">
        <v>0</v>
      </c>
      <c r="U72" s="201">
        <v>123.65</v>
      </c>
      <c r="V72" s="201">
        <v>6.14</v>
      </c>
      <c r="W72" s="201">
        <v>13.7</v>
      </c>
      <c r="X72" s="201">
        <v>35.590000000000003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48.44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26.63</v>
      </c>
      <c r="AR72" s="201">
        <v>9.94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4.8099999999999996</v>
      </c>
      <c r="L73" s="201">
        <v>423.46</v>
      </c>
      <c r="M73" s="201">
        <v>27.16</v>
      </c>
      <c r="N73" s="201">
        <v>17.53</v>
      </c>
      <c r="O73" s="201">
        <v>0</v>
      </c>
      <c r="P73" s="201">
        <v>39.42</v>
      </c>
      <c r="Q73" s="201">
        <v>6.45</v>
      </c>
      <c r="R73" s="201">
        <v>12.52</v>
      </c>
      <c r="S73" s="201">
        <v>7.8</v>
      </c>
      <c r="T73" s="201">
        <v>0</v>
      </c>
      <c r="U73" s="201">
        <v>123.65</v>
      </c>
      <c r="V73" s="201">
        <v>6.14</v>
      </c>
      <c r="W73" s="201">
        <v>13.7</v>
      </c>
      <c r="X73" s="201">
        <v>35.590000000000003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48.44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26.63</v>
      </c>
      <c r="AR73" s="201">
        <v>6.53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447.52</v>
      </c>
      <c r="M74" s="201">
        <v>27.16</v>
      </c>
      <c r="N74" s="201">
        <v>17.53</v>
      </c>
      <c r="O74" s="201">
        <v>0</v>
      </c>
      <c r="P74" s="201">
        <v>39.42</v>
      </c>
      <c r="Q74" s="201">
        <v>6.45</v>
      </c>
      <c r="R74" s="201">
        <v>12.52</v>
      </c>
      <c r="S74" s="201">
        <v>7.8</v>
      </c>
      <c r="T74" s="201">
        <v>0</v>
      </c>
      <c r="U74" s="201">
        <v>123.65</v>
      </c>
      <c r="V74" s="201">
        <v>6.14</v>
      </c>
      <c r="W74" s="201">
        <v>13.7</v>
      </c>
      <c r="X74" s="201">
        <v>35.590000000000003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49.27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26.63</v>
      </c>
      <c r="AR74" s="201">
        <v>3.96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433.08</v>
      </c>
      <c r="M75" s="201">
        <v>27.16</v>
      </c>
      <c r="N75" s="201">
        <v>17.53</v>
      </c>
      <c r="O75" s="201">
        <v>0</v>
      </c>
      <c r="P75" s="201">
        <v>39.42</v>
      </c>
      <c r="Q75" s="201">
        <v>6.45</v>
      </c>
      <c r="R75" s="201">
        <v>12.52</v>
      </c>
      <c r="S75" s="201">
        <v>7.8</v>
      </c>
      <c r="T75" s="201">
        <v>0</v>
      </c>
      <c r="U75" s="201">
        <v>123.65</v>
      </c>
      <c r="V75" s="201">
        <v>6.14</v>
      </c>
      <c r="W75" s="201">
        <v>13.7</v>
      </c>
      <c r="X75" s="201">
        <v>35.590000000000003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75.02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490.83</v>
      </c>
      <c r="M76" s="201">
        <v>27.16</v>
      </c>
      <c r="N76" s="201">
        <v>17.53</v>
      </c>
      <c r="O76" s="201">
        <v>0</v>
      </c>
      <c r="P76" s="201">
        <v>39.42</v>
      </c>
      <c r="Q76" s="201">
        <v>6.45</v>
      </c>
      <c r="R76" s="201">
        <v>12.52</v>
      </c>
      <c r="S76" s="201">
        <v>7.8</v>
      </c>
      <c r="T76" s="201">
        <v>0</v>
      </c>
      <c r="U76" s="201">
        <v>123.65</v>
      </c>
      <c r="V76" s="201">
        <v>6.14</v>
      </c>
      <c r="W76" s="201">
        <v>13.7</v>
      </c>
      <c r="X76" s="201">
        <v>35.590000000000003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75.02</v>
      </c>
      <c r="AQ76" s="201">
        <v>26.63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9.02</v>
      </c>
      <c r="L77" s="201">
        <v>558.47</v>
      </c>
      <c r="M77" s="201">
        <v>27.16</v>
      </c>
      <c r="N77" s="201">
        <v>17.53</v>
      </c>
      <c r="O77" s="201">
        <v>0</v>
      </c>
      <c r="P77" s="201">
        <v>39.42</v>
      </c>
      <c r="Q77" s="201">
        <v>6.45</v>
      </c>
      <c r="R77" s="201">
        <v>12.52</v>
      </c>
      <c r="S77" s="201">
        <v>7.8</v>
      </c>
      <c r="T77" s="201">
        <v>0</v>
      </c>
      <c r="U77" s="201">
        <v>123.65</v>
      </c>
      <c r="V77" s="201">
        <v>6.14</v>
      </c>
      <c r="W77" s="201">
        <v>13.7</v>
      </c>
      <c r="X77" s="201">
        <v>35.590000000000003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26.63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9.01</v>
      </c>
      <c r="L78" s="201">
        <v>559.69000000000005</v>
      </c>
      <c r="M78" s="201">
        <v>27.16</v>
      </c>
      <c r="N78" s="201">
        <v>17.53</v>
      </c>
      <c r="O78" s="201">
        <v>0</v>
      </c>
      <c r="P78" s="201">
        <v>39.42</v>
      </c>
      <c r="Q78" s="201">
        <v>6.45</v>
      </c>
      <c r="R78" s="201">
        <v>12.52</v>
      </c>
      <c r="S78" s="201">
        <v>7.8</v>
      </c>
      <c r="T78" s="201">
        <v>0</v>
      </c>
      <c r="U78" s="201">
        <v>123.65</v>
      </c>
      <c r="V78" s="201">
        <v>6.14</v>
      </c>
      <c r="W78" s="201">
        <v>13.7</v>
      </c>
      <c r="X78" s="201">
        <v>35.590000000000003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26.63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559.69000000000005</v>
      </c>
      <c r="M79" s="201">
        <v>27.16</v>
      </c>
      <c r="N79" s="201">
        <v>17.53</v>
      </c>
      <c r="O79" s="201">
        <v>0</v>
      </c>
      <c r="P79" s="201">
        <v>39.42</v>
      </c>
      <c r="Q79" s="201">
        <v>6.45</v>
      </c>
      <c r="R79" s="201">
        <v>12.52</v>
      </c>
      <c r="S79" s="201">
        <v>7.8</v>
      </c>
      <c r="T79" s="201">
        <v>0</v>
      </c>
      <c r="U79" s="201">
        <v>123.65</v>
      </c>
      <c r="V79" s="201">
        <v>6.14</v>
      </c>
      <c r="W79" s="201">
        <v>13.7</v>
      </c>
      <c r="X79" s="201">
        <v>35.590000000000003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67.58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26.63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9.01</v>
      </c>
      <c r="L80" s="201">
        <v>559.69000000000005</v>
      </c>
      <c r="M80" s="201">
        <v>27.16</v>
      </c>
      <c r="N80" s="201">
        <v>17.53</v>
      </c>
      <c r="O80" s="201">
        <v>0</v>
      </c>
      <c r="P80" s="201">
        <v>39.42</v>
      </c>
      <c r="Q80" s="201">
        <v>6.45</v>
      </c>
      <c r="R80" s="201">
        <v>12.52</v>
      </c>
      <c r="S80" s="201">
        <v>7.8</v>
      </c>
      <c r="T80" s="201">
        <v>0</v>
      </c>
      <c r="U80" s="201">
        <v>123.65</v>
      </c>
      <c r="V80" s="201">
        <v>6.14</v>
      </c>
      <c r="W80" s="201">
        <v>13.7</v>
      </c>
      <c r="X80" s="201">
        <v>35.590000000000003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67.58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26.63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559.69000000000005</v>
      </c>
      <c r="M81" s="201">
        <v>27.16</v>
      </c>
      <c r="N81" s="201">
        <v>17.53</v>
      </c>
      <c r="O81" s="201">
        <v>0</v>
      </c>
      <c r="P81" s="201">
        <v>39.42</v>
      </c>
      <c r="Q81" s="201">
        <v>6.45</v>
      </c>
      <c r="R81" s="201">
        <v>12.52</v>
      </c>
      <c r="S81" s="201">
        <v>7.8</v>
      </c>
      <c r="T81" s="201">
        <v>0</v>
      </c>
      <c r="U81" s="201">
        <v>123.65</v>
      </c>
      <c r="V81" s="201">
        <v>6.14</v>
      </c>
      <c r="W81" s="201">
        <v>13.7</v>
      </c>
      <c r="X81" s="201">
        <v>35.590000000000003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67.58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26.63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559.69000000000005</v>
      </c>
      <c r="M82" s="201">
        <v>27.16</v>
      </c>
      <c r="N82" s="201">
        <v>17.53</v>
      </c>
      <c r="O82" s="201">
        <v>0</v>
      </c>
      <c r="P82" s="201">
        <v>39.42</v>
      </c>
      <c r="Q82" s="201">
        <v>6.45</v>
      </c>
      <c r="R82" s="201">
        <v>12.52</v>
      </c>
      <c r="S82" s="201">
        <v>7.8</v>
      </c>
      <c r="T82" s="201">
        <v>0</v>
      </c>
      <c r="U82" s="201">
        <v>123.65</v>
      </c>
      <c r="V82" s="201">
        <v>6.14</v>
      </c>
      <c r="W82" s="201">
        <v>13.7</v>
      </c>
      <c r="X82" s="201">
        <v>35.590000000000003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67.58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26.63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559.69000000000005</v>
      </c>
      <c r="M83" s="201">
        <v>27.16</v>
      </c>
      <c r="N83" s="201">
        <v>17.53</v>
      </c>
      <c r="O83" s="201">
        <v>0</v>
      </c>
      <c r="P83" s="201">
        <v>39.42</v>
      </c>
      <c r="Q83" s="201">
        <v>6.45</v>
      </c>
      <c r="R83" s="201">
        <v>12.52</v>
      </c>
      <c r="S83" s="201">
        <v>7.8</v>
      </c>
      <c r="T83" s="201">
        <v>0</v>
      </c>
      <c r="U83" s="201">
        <v>123.65</v>
      </c>
      <c r="V83" s="201">
        <v>6.14</v>
      </c>
      <c r="W83" s="201">
        <v>13.7</v>
      </c>
      <c r="X83" s="201">
        <v>35.590000000000003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67.58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26.63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559.69000000000005</v>
      </c>
      <c r="M84" s="201">
        <v>27.16</v>
      </c>
      <c r="N84" s="201">
        <v>17.53</v>
      </c>
      <c r="O84" s="201">
        <v>0</v>
      </c>
      <c r="P84" s="201">
        <v>39.42</v>
      </c>
      <c r="Q84" s="201">
        <v>6.45</v>
      </c>
      <c r="R84" s="201">
        <v>12.52</v>
      </c>
      <c r="S84" s="201">
        <v>7.8</v>
      </c>
      <c r="T84" s="201">
        <v>0</v>
      </c>
      <c r="U84" s="201">
        <v>123.65</v>
      </c>
      <c r="V84" s="201">
        <v>6.14</v>
      </c>
      <c r="W84" s="201">
        <v>13.7</v>
      </c>
      <c r="X84" s="201">
        <v>35.590000000000003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67.58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26.63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559.69000000000005</v>
      </c>
      <c r="M85" s="201">
        <v>27.16</v>
      </c>
      <c r="N85" s="201">
        <v>17.53</v>
      </c>
      <c r="O85" s="201">
        <v>0</v>
      </c>
      <c r="P85" s="201">
        <v>40.24</v>
      </c>
      <c r="Q85" s="201">
        <v>6.45</v>
      </c>
      <c r="R85" s="201">
        <v>12.52</v>
      </c>
      <c r="S85" s="201">
        <v>7.8</v>
      </c>
      <c r="T85" s="201">
        <v>0</v>
      </c>
      <c r="U85" s="201">
        <v>103.04</v>
      </c>
      <c r="V85" s="201">
        <v>6.14</v>
      </c>
      <c r="W85" s="201">
        <v>13.7</v>
      </c>
      <c r="X85" s="201">
        <v>35.590000000000003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66.78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26.63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559.69000000000005</v>
      </c>
      <c r="M86" s="201">
        <v>27.16</v>
      </c>
      <c r="N86" s="201">
        <v>17.53</v>
      </c>
      <c r="O86" s="201">
        <v>0</v>
      </c>
      <c r="P86" s="201">
        <v>41.17</v>
      </c>
      <c r="Q86" s="201">
        <v>6.45</v>
      </c>
      <c r="R86" s="201">
        <v>12.52</v>
      </c>
      <c r="S86" s="201">
        <v>7.8</v>
      </c>
      <c r="T86" s="201">
        <v>0</v>
      </c>
      <c r="U86" s="201">
        <v>103.04</v>
      </c>
      <c r="V86" s="201">
        <v>6.14</v>
      </c>
      <c r="W86" s="201">
        <v>13.7</v>
      </c>
      <c r="X86" s="201">
        <v>35.590000000000003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66.78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26.63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559.69000000000005</v>
      </c>
      <c r="M87" s="201">
        <v>27.16</v>
      </c>
      <c r="N87" s="201">
        <v>17.53</v>
      </c>
      <c r="O87" s="201">
        <v>0</v>
      </c>
      <c r="P87" s="201">
        <v>41.24</v>
      </c>
      <c r="Q87" s="201">
        <v>6.45</v>
      </c>
      <c r="R87" s="201">
        <v>12.52</v>
      </c>
      <c r="S87" s="201">
        <v>7.8</v>
      </c>
      <c r="T87" s="201">
        <v>0</v>
      </c>
      <c r="U87" s="201">
        <v>103.04</v>
      </c>
      <c r="V87" s="201">
        <v>6.14</v>
      </c>
      <c r="W87" s="201">
        <v>13.7</v>
      </c>
      <c r="X87" s="201">
        <v>35.590000000000003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67.430000000000007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26.63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559.69000000000005</v>
      </c>
      <c r="M88" s="201">
        <v>27.16</v>
      </c>
      <c r="N88" s="201">
        <v>17.53</v>
      </c>
      <c r="O88" s="201">
        <v>0</v>
      </c>
      <c r="P88" s="201">
        <v>41.24</v>
      </c>
      <c r="Q88" s="201">
        <v>6.45</v>
      </c>
      <c r="R88" s="201">
        <v>12.52</v>
      </c>
      <c r="S88" s="201">
        <v>7.8</v>
      </c>
      <c r="T88" s="201">
        <v>0</v>
      </c>
      <c r="U88" s="201">
        <v>103.04</v>
      </c>
      <c r="V88" s="201">
        <v>6.14</v>
      </c>
      <c r="W88" s="201">
        <v>13.7</v>
      </c>
      <c r="X88" s="201">
        <v>35.590000000000003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67.430000000000007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26.63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9.01</v>
      </c>
      <c r="L89" s="201">
        <v>559.69000000000005</v>
      </c>
      <c r="M89" s="201">
        <v>27.16</v>
      </c>
      <c r="N89" s="201">
        <v>17.53</v>
      </c>
      <c r="O89" s="201">
        <v>0</v>
      </c>
      <c r="P89" s="201">
        <v>41.24</v>
      </c>
      <c r="Q89" s="201">
        <v>6.45</v>
      </c>
      <c r="R89" s="201">
        <v>12.52</v>
      </c>
      <c r="S89" s="201">
        <v>7.8</v>
      </c>
      <c r="T89" s="201">
        <v>0</v>
      </c>
      <c r="U89" s="201">
        <v>103.04</v>
      </c>
      <c r="V89" s="201">
        <v>6.14</v>
      </c>
      <c r="W89" s="201">
        <v>13.7</v>
      </c>
      <c r="X89" s="201">
        <v>35.590000000000003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67.430000000000007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26.63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9.01</v>
      </c>
      <c r="L90" s="201">
        <v>559.69000000000005</v>
      </c>
      <c r="M90" s="201">
        <v>27.16</v>
      </c>
      <c r="N90" s="201">
        <v>17.53</v>
      </c>
      <c r="O90" s="201">
        <v>0</v>
      </c>
      <c r="P90" s="201">
        <v>41.24</v>
      </c>
      <c r="Q90" s="201">
        <v>6.45</v>
      </c>
      <c r="R90" s="201">
        <v>12.52</v>
      </c>
      <c r="S90" s="201">
        <v>7.8</v>
      </c>
      <c r="T90" s="201">
        <v>0</v>
      </c>
      <c r="U90" s="201">
        <v>103.04</v>
      </c>
      <c r="V90" s="201">
        <v>6.14</v>
      </c>
      <c r="W90" s="201">
        <v>13.7</v>
      </c>
      <c r="X90" s="201">
        <v>35.590000000000003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67.430000000000007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26.63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9.01</v>
      </c>
      <c r="L91" s="201">
        <v>559.69000000000005</v>
      </c>
      <c r="M91" s="201">
        <v>27.16</v>
      </c>
      <c r="N91" s="201">
        <v>17.53</v>
      </c>
      <c r="O91" s="201">
        <v>0</v>
      </c>
      <c r="P91" s="201">
        <v>41.24</v>
      </c>
      <c r="Q91" s="201">
        <v>6.21</v>
      </c>
      <c r="R91" s="201">
        <v>12.52</v>
      </c>
      <c r="S91" s="201">
        <v>7.8</v>
      </c>
      <c r="T91" s="201">
        <v>0</v>
      </c>
      <c r="U91" s="201">
        <v>103.04</v>
      </c>
      <c r="V91" s="201">
        <v>6.14</v>
      </c>
      <c r="W91" s="201">
        <v>13.7</v>
      </c>
      <c r="X91" s="201">
        <v>35.590000000000003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67.430000000000007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26.63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9.01</v>
      </c>
      <c r="L92" s="201">
        <v>559.69000000000005</v>
      </c>
      <c r="M92" s="201">
        <v>27.16</v>
      </c>
      <c r="N92" s="201">
        <v>17.53</v>
      </c>
      <c r="O92" s="201">
        <v>0</v>
      </c>
      <c r="P92" s="201">
        <v>41.24</v>
      </c>
      <c r="Q92" s="201">
        <v>6.21</v>
      </c>
      <c r="R92" s="201">
        <v>12.52</v>
      </c>
      <c r="S92" s="201">
        <v>7.8</v>
      </c>
      <c r="T92" s="201">
        <v>0</v>
      </c>
      <c r="U92" s="201">
        <v>103.04</v>
      </c>
      <c r="V92" s="201">
        <v>6.14</v>
      </c>
      <c r="W92" s="201">
        <v>13.7</v>
      </c>
      <c r="X92" s="201">
        <v>35.590000000000003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67.430000000000007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559.69000000000005</v>
      </c>
      <c r="M93" s="201">
        <v>27.16</v>
      </c>
      <c r="N93" s="201">
        <v>17.53</v>
      </c>
      <c r="O93" s="201">
        <v>0</v>
      </c>
      <c r="P93" s="201">
        <v>41.24</v>
      </c>
      <c r="Q93" s="201">
        <v>6.21</v>
      </c>
      <c r="R93" s="201">
        <v>12.52</v>
      </c>
      <c r="S93" s="201">
        <v>7.8</v>
      </c>
      <c r="T93" s="201">
        <v>0</v>
      </c>
      <c r="U93" s="201">
        <v>103.04</v>
      </c>
      <c r="V93" s="201">
        <v>6.14</v>
      </c>
      <c r="W93" s="201">
        <v>13.7</v>
      </c>
      <c r="X93" s="201">
        <v>35.590000000000003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67.430000000000007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9.01</v>
      </c>
      <c r="L94" s="201">
        <v>559.69000000000005</v>
      </c>
      <c r="M94" s="201">
        <v>27.16</v>
      </c>
      <c r="N94" s="201">
        <v>17.53</v>
      </c>
      <c r="O94" s="201">
        <v>0</v>
      </c>
      <c r="P94" s="201">
        <v>41.24</v>
      </c>
      <c r="Q94" s="201">
        <v>6.21</v>
      </c>
      <c r="R94" s="201">
        <v>12.52</v>
      </c>
      <c r="S94" s="201">
        <v>7.8</v>
      </c>
      <c r="T94" s="201">
        <v>0</v>
      </c>
      <c r="U94" s="201">
        <v>103.04</v>
      </c>
      <c r="V94" s="201">
        <v>6.14</v>
      </c>
      <c r="W94" s="201">
        <v>13.7</v>
      </c>
      <c r="X94" s="201">
        <v>35.590000000000003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67.430000000000007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559.69000000000005</v>
      </c>
      <c r="M95" s="201">
        <v>27.16</v>
      </c>
      <c r="N95" s="201">
        <v>17.53</v>
      </c>
      <c r="O95" s="201">
        <v>0</v>
      </c>
      <c r="P95" s="201">
        <v>41.24</v>
      </c>
      <c r="Q95" s="201">
        <v>6.21</v>
      </c>
      <c r="R95" s="201">
        <v>12.52</v>
      </c>
      <c r="S95" s="201">
        <v>7.8</v>
      </c>
      <c r="T95" s="201">
        <v>0</v>
      </c>
      <c r="U95" s="201">
        <v>103.04</v>
      </c>
      <c r="V95" s="201">
        <v>6.14</v>
      </c>
      <c r="W95" s="201">
        <v>13.7</v>
      </c>
      <c r="X95" s="201">
        <v>35.590000000000003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67.430000000000007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9.01</v>
      </c>
      <c r="L96" s="201">
        <v>559.69000000000005</v>
      </c>
      <c r="M96" s="201">
        <v>27.16</v>
      </c>
      <c r="N96" s="201">
        <v>17.53</v>
      </c>
      <c r="O96" s="201">
        <v>0</v>
      </c>
      <c r="P96" s="201">
        <v>41.24</v>
      </c>
      <c r="Q96" s="201">
        <v>6.21</v>
      </c>
      <c r="R96" s="201">
        <v>12.52</v>
      </c>
      <c r="S96" s="201">
        <v>7.8</v>
      </c>
      <c r="T96" s="201">
        <v>0</v>
      </c>
      <c r="U96" s="201">
        <v>103.04</v>
      </c>
      <c r="V96" s="201">
        <v>6.14</v>
      </c>
      <c r="W96" s="201">
        <v>13.7</v>
      </c>
      <c r="X96" s="201">
        <v>35.590000000000003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67.430000000000007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9.01</v>
      </c>
      <c r="L97" s="201">
        <v>559.69000000000005</v>
      </c>
      <c r="M97" s="201">
        <v>27.16</v>
      </c>
      <c r="N97" s="201">
        <v>17.53</v>
      </c>
      <c r="O97" s="201">
        <v>0</v>
      </c>
      <c r="P97" s="201">
        <v>41.24</v>
      </c>
      <c r="Q97" s="201">
        <v>6.21</v>
      </c>
      <c r="R97" s="201">
        <v>12.52</v>
      </c>
      <c r="S97" s="201">
        <v>7.8</v>
      </c>
      <c r="T97" s="201">
        <v>0</v>
      </c>
      <c r="U97" s="201">
        <v>103.04</v>
      </c>
      <c r="V97" s="201">
        <v>6.14</v>
      </c>
      <c r="W97" s="201">
        <v>13.7</v>
      </c>
      <c r="X97" s="201">
        <v>35.590000000000003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67.87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559.69000000000005</v>
      </c>
      <c r="M98" s="201">
        <v>27.16</v>
      </c>
      <c r="N98" s="201">
        <v>17.53</v>
      </c>
      <c r="O98" s="201">
        <v>0</v>
      </c>
      <c r="P98" s="201">
        <v>41.24</v>
      </c>
      <c r="Q98" s="201">
        <v>6.21</v>
      </c>
      <c r="R98" s="201">
        <v>12.52</v>
      </c>
      <c r="S98" s="201">
        <v>7.8</v>
      </c>
      <c r="T98" s="201">
        <v>0</v>
      </c>
      <c r="U98" s="201">
        <v>103.04</v>
      </c>
      <c r="V98" s="201">
        <v>6.14</v>
      </c>
      <c r="W98" s="201">
        <v>13.7</v>
      </c>
      <c r="X98" s="201">
        <v>35.590000000000003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67.87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0.15830249999999996</v>
      </c>
      <c r="L99">
        <f t="shared" si="0"/>
        <v>10.550202500000015</v>
      </c>
      <c r="M99">
        <f t="shared" si="0"/>
        <v>0.65183999999999986</v>
      </c>
      <c r="N99">
        <f t="shared" si="0"/>
        <v>0.42071999999999948</v>
      </c>
      <c r="O99">
        <f t="shared" si="0"/>
        <v>0</v>
      </c>
      <c r="P99">
        <f t="shared" si="0"/>
        <v>0.98130249999999886</v>
      </c>
      <c r="Q99">
        <f t="shared" si="0"/>
        <v>0.13079499999999991</v>
      </c>
      <c r="R99">
        <f t="shared" si="0"/>
        <v>0.26069499999999984</v>
      </c>
      <c r="S99">
        <f t="shared" si="0"/>
        <v>0.16922999999999985</v>
      </c>
      <c r="T99">
        <f t="shared" si="0"/>
        <v>0</v>
      </c>
      <c r="U99">
        <f t="shared" si="0"/>
        <v>2.8954649999999993</v>
      </c>
      <c r="V99">
        <f t="shared" si="0"/>
        <v>0.13255999999999976</v>
      </c>
      <c r="W99">
        <f t="shared" si="0"/>
        <v>0.32185750000000052</v>
      </c>
      <c r="X99">
        <f t="shared" si="0"/>
        <v>0.84171500000000088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1.4733750000000008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1.5733800000000031</v>
      </c>
      <c r="AQ99">
        <f t="shared" si="0"/>
        <v>0.54043000000000119</v>
      </c>
      <c r="AR99">
        <f t="shared" si="0"/>
        <v>0.2413875000000002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9.16</v>
      </c>
      <c r="M3" s="201">
        <v>2.5499999999999998</v>
      </c>
      <c r="N3" s="201">
        <v>1.41</v>
      </c>
      <c r="O3" s="201">
        <v>3.16</v>
      </c>
      <c r="P3" s="201">
        <v>5.2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9.16</v>
      </c>
      <c r="M4" s="201">
        <v>2.5499999999999998</v>
      </c>
      <c r="N4" s="201">
        <v>1.41</v>
      </c>
      <c r="O4" s="201">
        <v>3.16</v>
      </c>
      <c r="P4" s="201">
        <v>5.2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9.16</v>
      </c>
      <c r="M5" s="201">
        <v>2.5499999999999998</v>
      </c>
      <c r="N5" s="201">
        <v>1.41</v>
      </c>
      <c r="O5" s="201">
        <v>3.16</v>
      </c>
      <c r="P5" s="201">
        <v>5.2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9.16</v>
      </c>
      <c r="M6" s="201">
        <v>2.5499999999999998</v>
      </c>
      <c r="N6" s="201">
        <v>1.41</v>
      </c>
      <c r="O6" s="201">
        <v>3.16</v>
      </c>
      <c r="P6" s="201">
        <v>5.2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9.16</v>
      </c>
      <c r="M7" s="201">
        <v>2.5499999999999998</v>
      </c>
      <c r="N7" s="201">
        <v>1.41</v>
      </c>
      <c r="O7" s="201">
        <v>3.16</v>
      </c>
      <c r="P7" s="201">
        <v>5.2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9.16</v>
      </c>
      <c r="M8" s="201">
        <v>2.5499999999999998</v>
      </c>
      <c r="N8" s="201">
        <v>1.41</v>
      </c>
      <c r="O8" s="201">
        <v>3.16</v>
      </c>
      <c r="P8" s="201">
        <v>5.2</v>
      </c>
      <c r="Q8" s="201">
        <v>0.4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9.16</v>
      </c>
      <c r="M9" s="201">
        <v>2.5499999999999998</v>
      </c>
      <c r="N9" s="201">
        <v>1.41</v>
      </c>
      <c r="O9" s="201">
        <v>3.16</v>
      </c>
      <c r="P9" s="201">
        <v>5.2</v>
      </c>
      <c r="Q9" s="201">
        <v>0.4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9.16</v>
      </c>
      <c r="M10" s="201">
        <v>2.5499999999999998</v>
      </c>
      <c r="N10" s="201">
        <v>1.41</v>
      </c>
      <c r="O10" s="201">
        <v>3.16</v>
      </c>
      <c r="P10" s="201">
        <v>5.2</v>
      </c>
      <c r="Q10" s="201">
        <v>0.4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9.16</v>
      </c>
      <c r="M11" s="201">
        <v>2.5499999999999998</v>
      </c>
      <c r="N11" s="201">
        <v>1.41</v>
      </c>
      <c r="O11" s="201">
        <v>3.16</v>
      </c>
      <c r="P11" s="201">
        <v>5.2</v>
      </c>
      <c r="Q11" s="201">
        <v>0.4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9.16</v>
      </c>
      <c r="M12" s="201">
        <v>2.5499999999999998</v>
      </c>
      <c r="N12" s="201">
        <v>1.41</v>
      </c>
      <c r="O12" s="201">
        <v>3.16</v>
      </c>
      <c r="P12" s="201">
        <v>5.2</v>
      </c>
      <c r="Q12" s="201">
        <v>0.4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9.16</v>
      </c>
      <c r="M13" s="201">
        <v>2.5499999999999998</v>
      </c>
      <c r="N13" s="201">
        <v>1.41</v>
      </c>
      <c r="O13" s="201">
        <v>3.16</v>
      </c>
      <c r="P13" s="201">
        <v>5.2</v>
      </c>
      <c r="Q13" s="201">
        <v>0.4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9.44</v>
      </c>
      <c r="M14" s="201">
        <v>2.5499999999999998</v>
      </c>
      <c r="N14" s="201">
        <v>1.41</v>
      </c>
      <c r="O14" s="201">
        <v>3.16</v>
      </c>
      <c r="P14" s="201">
        <v>5.2</v>
      </c>
      <c r="Q14" s="201">
        <v>0.4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9.16</v>
      </c>
      <c r="M15" s="201">
        <v>2.5499999999999998</v>
      </c>
      <c r="N15" s="201">
        <v>1.41</v>
      </c>
      <c r="O15" s="201">
        <v>3.16</v>
      </c>
      <c r="P15" s="201">
        <v>5.2</v>
      </c>
      <c r="Q15" s="201">
        <v>0.4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9.16</v>
      </c>
      <c r="M16" s="201">
        <v>2.5499999999999998</v>
      </c>
      <c r="N16" s="201">
        <v>1.41</v>
      </c>
      <c r="O16" s="201">
        <v>3.16</v>
      </c>
      <c r="P16" s="201">
        <v>5.2</v>
      </c>
      <c r="Q16" s="201">
        <v>0.4</v>
      </c>
      <c r="R16" s="201">
        <v>1.26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9.16</v>
      </c>
      <c r="M17" s="201">
        <v>2.5499999999999998</v>
      </c>
      <c r="N17" s="201">
        <v>1.41</v>
      </c>
      <c r="O17" s="201">
        <v>3.16</v>
      </c>
      <c r="P17" s="201">
        <v>5.2</v>
      </c>
      <c r="Q17" s="201">
        <v>0.4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9.16</v>
      </c>
      <c r="M18" s="201">
        <v>2.5499999999999998</v>
      </c>
      <c r="N18" s="201">
        <v>1.41</v>
      </c>
      <c r="O18" s="201">
        <v>3.16</v>
      </c>
      <c r="P18" s="201">
        <v>5.2</v>
      </c>
      <c r="Q18" s="201">
        <v>0.4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9.16</v>
      </c>
      <c r="M19" s="201">
        <v>2.5499999999999998</v>
      </c>
      <c r="N19" s="201">
        <v>1.41</v>
      </c>
      <c r="O19" s="201">
        <v>3.16</v>
      </c>
      <c r="P19" s="201">
        <v>5.2</v>
      </c>
      <c r="Q19" s="201">
        <v>0.4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9.16</v>
      </c>
      <c r="M20" s="201">
        <v>2.5499999999999998</v>
      </c>
      <c r="N20" s="201">
        <v>1.41</v>
      </c>
      <c r="O20" s="201">
        <v>3.16</v>
      </c>
      <c r="P20" s="201">
        <v>5.2</v>
      </c>
      <c r="Q20" s="201">
        <v>0.4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9.16</v>
      </c>
      <c r="M21" s="201">
        <v>2.5499999999999998</v>
      </c>
      <c r="N21" s="201">
        <v>1.41</v>
      </c>
      <c r="O21" s="201">
        <v>3.16</v>
      </c>
      <c r="P21" s="201">
        <v>5.2</v>
      </c>
      <c r="Q21" s="201">
        <v>0.4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9.16</v>
      </c>
      <c r="M22" s="201">
        <v>2.5499999999999998</v>
      </c>
      <c r="N22" s="201">
        <v>1.41</v>
      </c>
      <c r="O22" s="201">
        <v>3.16</v>
      </c>
      <c r="P22" s="201">
        <v>5.2</v>
      </c>
      <c r="Q22" s="201">
        <v>0.4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9.16</v>
      </c>
      <c r="M23" s="201">
        <v>2.5499999999999998</v>
      </c>
      <c r="N23" s="201">
        <v>1.41</v>
      </c>
      <c r="O23" s="201">
        <v>3.16</v>
      </c>
      <c r="P23" s="201">
        <v>5.2</v>
      </c>
      <c r="Q23" s="201">
        <v>0.4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9.16</v>
      </c>
      <c r="M24" s="201">
        <v>2.5499999999999998</v>
      </c>
      <c r="N24" s="201">
        <v>1.41</v>
      </c>
      <c r="O24" s="201">
        <v>3.16</v>
      </c>
      <c r="P24" s="201">
        <v>5.2</v>
      </c>
      <c r="Q24" s="201">
        <v>0.4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0.45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2.5299999999999998</v>
      </c>
      <c r="L25" s="201">
        <v>9.16</v>
      </c>
      <c r="M25" s="201">
        <v>2.5499999999999998</v>
      </c>
      <c r="N25" s="201">
        <v>1.41</v>
      </c>
      <c r="O25" s="201">
        <v>3.16</v>
      </c>
      <c r="P25" s="201">
        <v>5.2</v>
      </c>
      <c r="Q25" s="201">
        <v>0.4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0.9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9.16</v>
      </c>
      <c r="M26" s="201">
        <v>2.5499999999999998</v>
      </c>
      <c r="N26" s="201">
        <v>1.41</v>
      </c>
      <c r="O26" s="201">
        <v>3.16</v>
      </c>
      <c r="P26" s="201">
        <v>5.2</v>
      </c>
      <c r="Q26" s="201">
        <v>0.4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0.98</v>
      </c>
      <c r="BA26" s="201">
        <v>1.36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9.16</v>
      </c>
      <c r="M27" s="201">
        <v>2.5499999999999998</v>
      </c>
      <c r="N27" s="201">
        <v>1.41</v>
      </c>
      <c r="O27" s="201">
        <v>3.16</v>
      </c>
      <c r="P27" s="201">
        <v>5.2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2.21</v>
      </c>
      <c r="BA27" s="201">
        <v>2.0299999999999998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9.16</v>
      </c>
      <c r="M28" s="201">
        <v>2.5499999999999998</v>
      </c>
      <c r="N28" s="201">
        <v>1.41</v>
      </c>
      <c r="O28" s="201">
        <v>3.16</v>
      </c>
      <c r="P28" s="201">
        <v>5.2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3.65</v>
      </c>
      <c r="BA28" s="201">
        <v>2.78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9.16</v>
      </c>
      <c r="M29" s="201">
        <v>2.5499999999999998</v>
      </c>
      <c r="N29" s="201">
        <v>1.41</v>
      </c>
      <c r="O29" s="201">
        <v>3.16</v>
      </c>
      <c r="P29" s="201">
        <v>5.2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4.32</v>
      </c>
      <c r="AZ29" s="201">
        <v>4.8600000000000003</v>
      </c>
      <c r="BA29" s="201">
        <v>2.78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9.16</v>
      </c>
      <c r="M30" s="201">
        <v>2.5499999999999998</v>
      </c>
      <c r="N30" s="201">
        <v>1.41</v>
      </c>
      <c r="O30" s="201">
        <v>3.16</v>
      </c>
      <c r="P30" s="201">
        <v>5.2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4.32</v>
      </c>
      <c r="AZ30" s="201">
        <v>4.8600000000000003</v>
      </c>
      <c r="BA30" s="201">
        <v>2.78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9.16</v>
      </c>
      <c r="M31" s="201">
        <v>2.5499999999999998</v>
      </c>
      <c r="N31" s="201">
        <v>1.41</v>
      </c>
      <c r="O31" s="201">
        <v>3.16</v>
      </c>
      <c r="P31" s="201">
        <v>5.2</v>
      </c>
      <c r="Q31" s="201">
        <v>0.4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4.32</v>
      </c>
      <c r="AZ31" s="201">
        <v>4.8600000000000003</v>
      </c>
      <c r="BA31" s="201">
        <v>2.78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9.16</v>
      </c>
      <c r="M32" s="201">
        <v>2.5499999999999998</v>
      </c>
      <c r="N32" s="201">
        <v>1.41</v>
      </c>
      <c r="O32" s="201">
        <v>3.16</v>
      </c>
      <c r="P32" s="201">
        <v>5.2</v>
      </c>
      <c r="Q32" s="201">
        <v>0.4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4.32</v>
      </c>
      <c r="AZ32" s="201">
        <v>4.8600000000000003</v>
      </c>
      <c r="BA32" s="201">
        <v>2.78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2.78</v>
      </c>
      <c r="L33" s="201">
        <v>9.16</v>
      </c>
      <c r="M33" s="201">
        <v>2.5499999999999998</v>
      </c>
      <c r="N33" s="201">
        <v>1.41</v>
      </c>
      <c r="O33" s="201">
        <v>3.16</v>
      </c>
      <c r="P33" s="201">
        <v>5.2</v>
      </c>
      <c r="Q33" s="201">
        <v>0.4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4.32</v>
      </c>
      <c r="AZ33" s="201">
        <v>3.65</v>
      </c>
      <c r="BA33" s="201">
        <v>2.78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9.16</v>
      </c>
      <c r="M34" s="201">
        <v>2.5499999999999998</v>
      </c>
      <c r="N34" s="201">
        <v>1.41</v>
      </c>
      <c r="O34" s="201">
        <v>3.16</v>
      </c>
      <c r="P34" s="201">
        <v>5.2</v>
      </c>
      <c r="Q34" s="201">
        <v>0.4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2.21</v>
      </c>
      <c r="BA34" s="201">
        <v>2.0299999999999998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2.86</v>
      </c>
      <c r="L35" s="201">
        <v>9.16</v>
      </c>
      <c r="M35" s="201">
        <v>2.5499999999999998</v>
      </c>
      <c r="N35" s="201">
        <v>1.41</v>
      </c>
      <c r="O35" s="201">
        <v>3.16</v>
      </c>
      <c r="P35" s="201">
        <v>5.2</v>
      </c>
      <c r="Q35" s="201">
        <v>0.4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1.44</v>
      </c>
      <c r="AZ35" s="201">
        <v>0.98</v>
      </c>
      <c r="BA35" s="201">
        <v>1.36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9.16</v>
      </c>
      <c r="M36" s="201">
        <v>2.5499999999999998</v>
      </c>
      <c r="N36" s="201">
        <v>1.41</v>
      </c>
      <c r="O36" s="201">
        <v>3.16</v>
      </c>
      <c r="P36" s="201">
        <v>5.2</v>
      </c>
      <c r="Q36" s="201">
        <v>0.4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1.44</v>
      </c>
      <c r="AZ36" s="201">
        <v>0</v>
      </c>
      <c r="BA36" s="201">
        <v>0.9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9.16</v>
      </c>
      <c r="M37" s="201">
        <v>2.5499999999999998</v>
      </c>
      <c r="N37" s="201">
        <v>1.41</v>
      </c>
      <c r="O37" s="201">
        <v>3.16</v>
      </c>
      <c r="P37" s="201">
        <v>5.2</v>
      </c>
      <c r="Q37" s="201">
        <v>0.4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1.44</v>
      </c>
      <c r="AZ37" s="201">
        <v>0</v>
      </c>
      <c r="BA37" s="201">
        <v>0.43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9.16</v>
      </c>
      <c r="M38" s="201">
        <v>2.5499999999999998</v>
      </c>
      <c r="N38" s="201">
        <v>1.41</v>
      </c>
      <c r="O38" s="201">
        <v>3.16</v>
      </c>
      <c r="P38" s="201">
        <v>5.2</v>
      </c>
      <c r="Q38" s="201">
        <v>0.4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1.44</v>
      </c>
      <c r="AZ38" s="201">
        <v>0</v>
      </c>
      <c r="BA38" s="201">
        <v>0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9.16</v>
      </c>
      <c r="M39" s="201">
        <v>2.5499999999999998</v>
      </c>
      <c r="N39" s="201">
        <v>1.41</v>
      </c>
      <c r="O39" s="201">
        <v>3.16</v>
      </c>
      <c r="P39" s="201">
        <v>5.2</v>
      </c>
      <c r="Q39" s="201">
        <v>0.4</v>
      </c>
      <c r="R39" s="201">
        <v>1.27</v>
      </c>
      <c r="S39" s="201">
        <v>0.63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1.44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9.16</v>
      </c>
      <c r="M40" s="201">
        <v>2.5499999999999998</v>
      </c>
      <c r="N40" s="201">
        <v>1.41</v>
      </c>
      <c r="O40" s="201">
        <v>3.16</v>
      </c>
      <c r="P40" s="201">
        <v>5.2</v>
      </c>
      <c r="Q40" s="201">
        <v>0.4</v>
      </c>
      <c r="R40" s="201">
        <v>1.27</v>
      </c>
      <c r="S40" s="201">
        <v>0.63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1.44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9.16</v>
      </c>
      <c r="M41" s="201">
        <v>2.5499999999999998</v>
      </c>
      <c r="N41" s="201">
        <v>1.41</v>
      </c>
      <c r="O41" s="201">
        <v>3.16</v>
      </c>
      <c r="P41" s="201">
        <v>5.2</v>
      </c>
      <c r="Q41" s="201">
        <v>0.4</v>
      </c>
      <c r="R41" s="201">
        <v>1.27</v>
      </c>
      <c r="S41" s="201">
        <v>0.63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1.44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9.16</v>
      </c>
      <c r="M42" s="201">
        <v>2.5499999999999998</v>
      </c>
      <c r="N42" s="201">
        <v>1.41</v>
      </c>
      <c r="O42" s="201">
        <v>3.16</v>
      </c>
      <c r="P42" s="201">
        <v>5.2</v>
      </c>
      <c r="Q42" s="201">
        <v>0.4</v>
      </c>
      <c r="R42" s="201">
        <v>1.27</v>
      </c>
      <c r="S42" s="201">
        <v>0.63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1.44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9.16</v>
      </c>
      <c r="M43" s="201">
        <v>2.5499999999999998</v>
      </c>
      <c r="N43" s="201">
        <v>1.41</v>
      </c>
      <c r="O43" s="201">
        <v>3.16</v>
      </c>
      <c r="P43" s="201">
        <v>5.2</v>
      </c>
      <c r="Q43" s="201">
        <v>0.4</v>
      </c>
      <c r="R43" s="201">
        <v>1.27</v>
      </c>
      <c r="S43" s="201">
        <v>0.63</v>
      </c>
      <c r="T43" s="201">
        <v>1.62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1.44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9.16</v>
      </c>
      <c r="M44" s="201">
        <v>2.5499999999999998</v>
      </c>
      <c r="N44" s="201">
        <v>1.41</v>
      </c>
      <c r="O44" s="201">
        <v>3.16</v>
      </c>
      <c r="P44" s="201">
        <v>5.2</v>
      </c>
      <c r="Q44" s="201">
        <v>0.4</v>
      </c>
      <c r="R44" s="201">
        <v>1.27</v>
      </c>
      <c r="S44" s="201">
        <v>0.63</v>
      </c>
      <c r="T44" s="201">
        <v>1.62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1.44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9.16</v>
      </c>
      <c r="M45" s="201">
        <v>2.5499999999999998</v>
      </c>
      <c r="N45" s="201">
        <v>1.41</v>
      </c>
      <c r="O45" s="201">
        <v>3.16</v>
      </c>
      <c r="P45" s="201">
        <v>5.2</v>
      </c>
      <c r="Q45" s="201">
        <v>0.4</v>
      </c>
      <c r="R45" s="201">
        <v>1.27</v>
      </c>
      <c r="S45" s="201">
        <v>0.63</v>
      </c>
      <c r="T45" s="201">
        <v>1.62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1.44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9.16</v>
      </c>
      <c r="M46" s="201">
        <v>2.5499999999999998</v>
      </c>
      <c r="N46" s="201">
        <v>1.41</v>
      </c>
      <c r="O46" s="201">
        <v>3.16</v>
      </c>
      <c r="P46" s="201">
        <v>5.2</v>
      </c>
      <c r="Q46" s="201">
        <v>0.4</v>
      </c>
      <c r="R46" s="201">
        <v>1.27</v>
      </c>
      <c r="S46" s="201">
        <v>0.63</v>
      </c>
      <c r="T46" s="201">
        <v>1.62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1.44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9.16</v>
      </c>
      <c r="M47" s="201">
        <v>2.5499999999999998</v>
      </c>
      <c r="N47" s="201">
        <v>1.41</v>
      </c>
      <c r="O47" s="201">
        <v>3.16</v>
      </c>
      <c r="P47" s="201">
        <v>5.2</v>
      </c>
      <c r="Q47" s="201">
        <v>0.4</v>
      </c>
      <c r="R47" s="201">
        <v>1.27</v>
      </c>
      <c r="S47" s="201">
        <v>0.63</v>
      </c>
      <c r="T47" s="201">
        <v>1.62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1.44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9.16</v>
      </c>
      <c r="M48" s="201">
        <v>2.5499999999999998</v>
      </c>
      <c r="N48" s="201">
        <v>1.41</v>
      </c>
      <c r="O48" s="201">
        <v>3.16</v>
      </c>
      <c r="P48" s="201">
        <v>5.2</v>
      </c>
      <c r="Q48" s="201">
        <v>0.4</v>
      </c>
      <c r="R48" s="201">
        <v>1.27</v>
      </c>
      <c r="S48" s="201">
        <v>0.63</v>
      </c>
      <c r="T48" s="201">
        <v>1.62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1.44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9.16</v>
      </c>
      <c r="M49" s="201">
        <v>2.5499999999999998</v>
      </c>
      <c r="N49" s="201">
        <v>1.41</v>
      </c>
      <c r="O49" s="201">
        <v>3.16</v>
      </c>
      <c r="P49" s="201">
        <v>5.2</v>
      </c>
      <c r="Q49" s="201">
        <v>0.4</v>
      </c>
      <c r="R49" s="201">
        <v>1.27</v>
      </c>
      <c r="S49" s="201">
        <v>0.63</v>
      </c>
      <c r="T49" s="201">
        <v>1.62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1.44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9.16</v>
      </c>
      <c r="M50" s="201">
        <v>2.5499999999999998</v>
      </c>
      <c r="N50" s="201">
        <v>1.41</v>
      </c>
      <c r="O50" s="201">
        <v>3.16</v>
      </c>
      <c r="P50" s="201">
        <v>5.2</v>
      </c>
      <c r="Q50" s="201">
        <v>0.4</v>
      </c>
      <c r="R50" s="201">
        <v>1.27</v>
      </c>
      <c r="S50" s="201">
        <v>0.63</v>
      </c>
      <c r="T50" s="201">
        <v>1.62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1.44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9.16</v>
      </c>
      <c r="M51" s="201">
        <v>2.5499999999999998</v>
      </c>
      <c r="N51" s="201">
        <v>1.41</v>
      </c>
      <c r="O51" s="201">
        <v>3.16</v>
      </c>
      <c r="P51" s="201">
        <v>5.2</v>
      </c>
      <c r="Q51" s="201">
        <v>0.4</v>
      </c>
      <c r="R51" s="201">
        <v>1.27</v>
      </c>
      <c r="S51" s="201">
        <v>0.63</v>
      </c>
      <c r="T51" s="201">
        <v>1.62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8.74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1.44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9.16</v>
      </c>
      <c r="M52" s="201">
        <v>2.5499999999999998</v>
      </c>
      <c r="N52" s="201">
        <v>1.41</v>
      </c>
      <c r="O52" s="201">
        <v>3.16</v>
      </c>
      <c r="P52" s="201">
        <v>5.2</v>
      </c>
      <c r="Q52" s="201">
        <v>0.4</v>
      </c>
      <c r="R52" s="201">
        <v>1.27</v>
      </c>
      <c r="S52" s="201">
        <v>0.63</v>
      </c>
      <c r="T52" s="201">
        <v>1.62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8.74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1.44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9.16</v>
      </c>
      <c r="M53" s="201">
        <v>2.5499999999999998</v>
      </c>
      <c r="N53" s="201">
        <v>1.41</v>
      </c>
      <c r="O53" s="201">
        <v>3.16</v>
      </c>
      <c r="P53" s="201">
        <v>5.2</v>
      </c>
      <c r="Q53" s="201">
        <v>0.4</v>
      </c>
      <c r="R53" s="201">
        <v>1.27</v>
      </c>
      <c r="S53" s="201">
        <v>0.63</v>
      </c>
      <c r="T53" s="201">
        <v>1.62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8.74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1.44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9.16</v>
      </c>
      <c r="M54" s="201">
        <v>2.5499999999999998</v>
      </c>
      <c r="N54" s="201">
        <v>1.41</v>
      </c>
      <c r="O54" s="201">
        <v>3.16</v>
      </c>
      <c r="P54" s="201">
        <v>5.2</v>
      </c>
      <c r="Q54" s="201">
        <v>0.4</v>
      </c>
      <c r="R54" s="201">
        <v>1.27</v>
      </c>
      <c r="S54" s="201">
        <v>0.63</v>
      </c>
      <c r="T54" s="201">
        <v>1.62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8.74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1.44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9.16</v>
      </c>
      <c r="M55" s="201">
        <v>2.5499999999999998</v>
      </c>
      <c r="N55" s="201">
        <v>1.41</v>
      </c>
      <c r="O55" s="201">
        <v>3.16</v>
      </c>
      <c r="P55" s="201">
        <v>5.2</v>
      </c>
      <c r="Q55" s="201">
        <v>0.4</v>
      </c>
      <c r="R55" s="201">
        <v>1.27</v>
      </c>
      <c r="S55" s="201">
        <v>0.63</v>
      </c>
      <c r="T55" s="201">
        <v>1.62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1.44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9.16</v>
      </c>
      <c r="M56" s="201">
        <v>2.5499999999999998</v>
      </c>
      <c r="N56" s="201">
        <v>1.41</v>
      </c>
      <c r="O56" s="201">
        <v>3.16</v>
      </c>
      <c r="P56" s="201">
        <v>5.2</v>
      </c>
      <c r="Q56" s="201">
        <v>0.4</v>
      </c>
      <c r="R56" s="201">
        <v>1.27</v>
      </c>
      <c r="S56" s="201">
        <v>0.63</v>
      </c>
      <c r="T56" s="201">
        <v>1.62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1.44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9.16</v>
      </c>
      <c r="M57" s="201">
        <v>2.5499999999999998</v>
      </c>
      <c r="N57" s="201">
        <v>1.41</v>
      </c>
      <c r="O57" s="201">
        <v>3.16</v>
      </c>
      <c r="P57" s="201">
        <v>5.2</v>
      </c>
      <c r="Q57" s="201">
        <v>0.4</v>
      </c>
      <c r="R57" s="201">
        <v>1.27</v>
      </c>
      <c r="S57" s="201">
        <v>0.63</v>
      </c>
      <c r="T57" s="201">
        <v>1.62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8.74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1.44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9.16</v>
      </c>
      <c r="M58" s="201">
        <v>2.5499999999999998</v>
      </c>
      <c r="N58" s="201">
        <v>1.41</v>
      </c>
      <c r="O58" s="201">
        <v>3.16</v>
      </c>
      <c r="P58" s="201">
        <v>5.2</v>
      </c>
      <c r="Q58" s="201">
        <v>0.4</v>
      </c>
      <c r="R58" s="201">
        <v>1.27</v>
      </c>
      <c r="S58" s="201">
        <v>0.63</v>
      </c>
      <c r="T58" s="201">
        <v>1.62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8.74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1.44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2.78</v>
      </c>
      <c r="L59" s="201">
        <v>9.16</v>
      </c>
      <c r="M59" s="201">
        <v>2.5499999999999998</v>
      </c>
      <c r="N59" s="201">
        <v>1.41</v>
      </c>
      <c r="O59" s="201">
        <v>3.16</v>
      </c>
      <c r="P59" s="201">
        <v>5.2</v>
      </c>
      <c r="Q59" s="201">
        <v>0.4</v>
      </c>
      <c r="R59" s="201">
        <v>1.27</v>
      </c>
      <c r="S59" s="201">
        <v>0.63</v>
      </c>
      <c r="T59" s="201">
        <v>1.62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1.44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2.78</v>
      </c>
      <c r="L60" s="201">
        <v>9.16</v>
      </c>
      <c r="M60" s="201">
        <v>2.5499999999999998</v>
      </c>
      <c r="N60" s="201">
        <v>1.41</v>
      </c>
      <c r="O60" s="201">
        <v>3.16</v>
      </c>
      <c r="P60" s="201">
        <v>5.2</v>
      </c>
      <c r="Q60" s="201">
        <v>0.4</v>
      </c>
      <c r="R60" s="201">
        <v>1.27</v>
      </c>
      <c r="S60" s="201">
        <v>0.63</v>
      </c>
      <c r="T60" s="201">
        <v>1.62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1.44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2.78</v>
      </c>
      <c r="L61" s="201">
        <v>9.16</v>
      </c>
      <c r="M61" s="201">
        <v>2.5499999999999998</v>
      </c>
      <c r="N61" s="201">
        <v>1.41</v>
      </c>
      <c r="O61" s="201">
        <v>3.16</v>
      </c>
      <c r="P61" s="201">
        <v>5.2</v>
      </c>
      <c r="Q61" s="201">
        <v>0.4</v>
      </c>
      <c r="R61" s="201">
        <v>1.27</v>
      </c>
      <c r="S61" s="201">
        <v>0.63</v>
      </c>
      <c r="T61" s="201">
        <v>1.62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1.44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2.78</v>
      </c>
      <c r="L62" s="201">
        <v>9.16</v>
      </c>
      <c r="M62" s="201">
        <v>2.5499999999999998</v>
      </c>
      <c r="N62" s="201">
        <v>1.41</v>
      </c>
      <c r="O62" s="201">
        <v>3.16</v>
      </c>
      <c r="P62" s="201">
        <v>5.2</v>
      </c>
      <c r="Q62" s="201">
        <v>0.4</v>
      </c>
      <c r="R62" s="201">
        <v>1.27</v>
      </c>
      <c r="S62" s="201">
        <v>0.63</v>
      </c>
      <c r="T62" s="201">
        <v>1.62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1.44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9.16</v>
      </c>
      <c r="M63" s="201">
        <v>2.5499999999999998</v>
      </c>
      <c r="N63" s="201">
        <v>1.41</v>
      </c>
      <c r="O63" s="201">
        <v>3.16</v>
      </c>
      <c r="P63" s="201">
        <v>5.2</v>
      </c>
      <c r="Q63" s="201">
        <v>0.4</v>
      </c>
      <c r="R63" s="201">
        <v>1.27</v>
      </c>
      <c r="S63" s="201">
        <v>0.62</v>
      </c>
      <c r="T63" s="201">
        <v>1.62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1.44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2.78</v>
      </c>
      <c r="L64" s="201">
        <v>9.16</v>
      </c>
      <c r="M64" s="201">
        <v>2.5499999999999998</v>
      </c>
      <c r="N64" s="201">
        <v>1.41</v>
      </c>
      <c r="O64" s="201">
        <v>3.16</v>
      </c>
      <c r="P64" s="201">
        <v>5.2</v>
      </c>
      <c r="Q64" s="201">
        <v>0.4</v>
      </c>
      <c r="R64" s="201">
        <v>1.27</v>
      </c>
      <c r="S64" s="201">
        <v>0.63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1.44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2.78</v>
      </c>
      <c r="L65" s="201">
        <v>9.16</v>
      </c>
      <c r="M65" s="201">
        <v>2.5499999999999998</v>
      </c>
      <c r="N65" s="201">
        <v>1.41</v>
      </c>
      <c r="O65" s="201">
        <v>3.16</v>
      </c>
      <c r="P65" s="201">
        <v>5.2</v>
      </c>
      <c r="Q65" s="201">
        <v>0.37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1.44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2.78</v>
      </c>
      <c r="L66" s="201">
        <v>9.16</v>
      </c>
      <c r="M66" s="201">
        <v>2.5499999999999998</v>
      </c>
      <c r="N66" s="201">
        <v>1.41</v>
      </c>
      <c r="O66" s="201">
        <v>3.16</v>
      </c>
      <c r="P66" s="201">
        <v>5.2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1.44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2.67</v>
      </c>
      <c r="L67" s="201">
        <v>9.16</v>
      </c>
      <c r="M67" s="201">
        <v>2.5499999999999998</v>
      </c>
      <c r="N67" s="201">
        <v>1.41</v>
      </c>
      <c r="O67" s="201">
        <v>3.16</v>
      </c>
      <c r="P67" s="201">
        <v>4.97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1.44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9.16</v>
      </c>
      <c r="M68" s="201">
        <v>2.5499999999999998</v>
      </c>
      <c r="N68" s="201">
        <v>1.41</v>
      </c>
      <c r="O68" s="201">
        <v>3.16</v>
      </c>
      <c r="P68" s="201">
        <v>4.97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1.44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9.16</v>
      </c>
      <c r="M69" s="201">
        <v>2.5499999999999998</v>
      </c>
      <c r="N69" s="201">
        <v>1.41</v>
      </c>
      <c r="O69" s="201">
        <v>3.16</v>
      </c>
      <c r="P69" s="201">
        <v>4.97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1.44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9.16</v>
      </c>
      <c r="M70" s="201">
        <v>2.5499999999999998</v>
      </c>
      <c r="N70" s="201">
        <v>1.41</v>
      </c>
      <c r="O70" s="201">
        <v>3.16</v>
      </c>
      <c r="P70" s="201">
        <v>4.97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1.44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9.2799999999999994</v>
      </c>
      <c r="M71" s="201">
        <v>2.5499999999999998</v>
      </c>
      <c r="N71" s="201">
        <v>1.41</v>
      </c>
      <c r="O71" s="201">
        <v>3.16</v>
      </c>
      <c r="P71" s="201">
        <v>4.97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1.44</v>
      </c>
      <c r="AZ71" s="201">
        <v>0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9.16</v>
      </c>
      <c r="M72" s="201">
        <v>2.5499999999999998</v>
      </c>
      <c r="N72" s="201">
        <v>1.41</v>
      </c>
      <c r="O72" s="201">
        <v>3.16</v>
      </c>
      <c r="P72" s="201">
        <v>4.97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22.28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1.44</v>
      </c>
      <c r="AZ72" s="201">
        <v>0</v>
      </c>
      <c r="BA72" s="201">
        <v>0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9.16</v>
      </c>
      <c r="M73" s="201">
        <v>2.5499999999999998</v>
      </c>
      <c r="N73" s="201">
        <v>1.41</v>
      </c>
      <c r="O73" s="201">
        <v>3.16</v>
      </c>
      <c r="P73" s="201">
        <v>4.97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22.28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1.44</v>
      </c>
      <c r="AZ73" s="201">
        <v>0</v>
      </c>
      <c r="BA73" s="201">
        <v>0.43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9.16</v>
      </c>
      <c r="M74" s="201">
        <v>2.5499999999999998</v>
      </c>
      <c r="N74" s="201">
        <v>1.41</v>
      </c>
      <c r="O74" s="201">
        <v>3.16</v>
      </c>
      <c r="P74" s="201">
        <v>4.97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22.66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1.44</v>
      </c>
      <c r="AZ74" s="201">
        <v>0.98</v>
      </c>
      <c r="BA74" s="201">
        <v>0.9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9.16</v>
      </c>
      <c r="M75" s="201">
        <v>2.5499999999999998</v>
      </c>
      <c r="N75" s="201">
        <v>1.41</v>
      </c>
      <c r="O75" s="201">
        <v>3.16</v>
      </c>
      <c r="P75" s="201">
        <v>4.97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1.44</v>
      </c>
      <c r="AZ75" s="201">
        <v>2.33</v>
      </c>
      <c r="BA75" s="201">
        <v>1.36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9.16</v>
      </c>
      <c r="M76" s="201">
        <v>2.5499999999999998</v>
      </c>
      <c r="N76" s="201">
        <v>1.41</v>
      </c>
      <c r="O76" s="201">
        <v>3.16</v>
      </c>
      <c r="P76" s="201">
        <v>4.97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3.65</v>
      </c>
      <c r="BA76" s="201">
        <v>2.0299999999999998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9.14</v>
      </c>
      <c r="M77" s="201">
        <v>2.5499999999999998</v>
      </c>
      <c r="N77" s="201">
        <v>1.41</v>
      </c>
      <c r="O77" s="201">
        <v>3.16</v>
      </c>
      <c r="P77" s="201">
        <v>4.97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4.32</v>
      </c>
      <c r="AZ77" s="201">
        <v>4.8600000000000003</v>
      </c>
      <c r="BA77" s="201">
        <v>2.78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9.16</v>
      </c>
      <c r="M78" s="201">
        <v>2.5499999999999998</v>
      </c>
      <c r="N78" s="201">
        <v>1.41</v>
      </c>
      <c r="O78" s="201">
        <v>3.16</v>
      </c>
      <c r="P78" s="201">
        <v>4.97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4.32</v>
      </c>
      <c r="AZ78" s="201">
        <v>4.8600000000000003</v>
      </c>
      <c r="BA78" s="201">
        <v>2.78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9.16</v>
      </c>
      <c r="M79" s="201">
        <v>2.5499999999999998</v>
      </c>
      <c r="N79" s="201">
        <v>1.41</v>
      </c>
      <c r="O79" s="201">
        <v>3.16</v>
      </c>
      <c r="P79" s="201">
        <v>4.97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22.33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4.32</v>
      </c>
      <c r="AZ79" s="201">
        <v>4.8600000000000003</v>
      </c>
      <c r="BA79" s="201">
        <v>2.78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9.16</v>
      </c>
      <c r="M80" s="201">
        <v>2.5499999999999998</v>
      </c>
      <c r="N80" s="201">
        <v>1.41</v>
      </c>
      <c r="O80" s="201">
        <v>3.16</v>
      </c>
      <c r="P80" s="201">
        <v>4.97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22.33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4.32</v>
      </c>
      <c r="AZ80" s="201">
        <v>4.8600000000000003</v>
      </c>
      <c r="BA80" s="201">
        <v>2.78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9.16</v>
      </c>
      <c r="M81" s="201">
        <v>2.5499999999999998</v>
      </c>
      <c r="N81" s="201">
        <v>1.41</v>
      </c>
      <c r="O81" s="201">
        <v>3.16</v>
      </c>
      <c r="P81" s="201">
        <v>4.97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22.33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4.32</v>
      </c>
      <c r="AZ81" s="201">
        <v>4.8600000000000003</v>
      </c>
      <c r="BA81" s="201">
        <v>2.78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9.16</v>
      </c>
      <c r="M82" s="201">
        <v>2.5499999999999998</v>
      </c>
      <c r="N82" s="201">
        <v>1.41</v>
      </c>
      <c r="O82" s="201">
        <v>3.16</v>
      </c>
      <c r="P82" s="201">
        <v>4.97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22.33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4.32</v>
      </c>
      <c r="AZ82" s="201">
        <v>4.8600000000000003</v>
      </c>
      <c r="BA82" s="201">
        <v>2.78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9.16</v>
      </c>
      <c r="M83" s="201">
        <v>2.5499999999999998</v>
      </c>
      <c r="N83" s="201">
        <v>1.41</v>
      </c>
      <c r="O83" s="201">
        <v>3.16</v>
      </c>
      <c r="P83" s="201">
        <v>4.97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22.33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4.32</v>
      </c>
      <c r="AZ83" s="201">
        <v>4.8600000000000003</v>
      </c>
      <c r="BA83" s="201">
        <v>2.68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9.16</v>
      </c>
      <c r="M84" s="201">
        <v>2.5499999999999998</v>
      </c>
      <c r="N84" s="201">
        <v>1.41</v>
      </c>
      <c r="O84" s="201">
        <v>3.16</v>
      </c>
      <c r="P84" s="201">
        <v>4.97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22.33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4.32</v>
      </c>
      <c r="AZ84" s="201">
        <v>4.8600000000000003</v>
      </c>
      <c r="BA84" s="201">
        <v>1.94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9.16</v>
      </c>
      <c r="M85" s="201">
        <v>2.5499999999999998</v>
      </c>
      <c r="N85" s="201">
        <v>1.41</v>
      </c>
      <c r="O85" s="201">
        <v>3.16</v>
      </c>
      <c r="P85" s="201">
        <v>5.07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22.07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1.44</v>
      </c>
      <c r="AZ85" s="201">
        <v>3.65</v>
      </c>
      <c r="BA85" s="201">
        <v>1.36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9.16</v>
      </c>
      <c r="M86" s="201">
        <v>2.5499999999999998</v>
      </c>
      <c r="N86" s="201">
        <v>1.41</v>
      </c>
      <c r="O86" s="201">
        <v>3.16</v>
      </c>
      <c r="P86" s="201">
        <v>5.19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22.07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1.44</v>
      </c>
      <c r="AZ86" s="201">
        <v>2.33</v>
      </c>
      <c r="BA86" s="201">
        <v>0.9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9.16</v>
      </c>
      <c r="M87" s="201">
        <v>2.5499999999999998</v>
      </c>
      <c r="N87" s="201">
        <v>1.41</v>
      </c>
      <c r="O87" s="201">
        <v>3.16</v>
      </c>
      <c r="P87" s="201">
        <v>5.2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1.44</v>
      </c>
      <c r="AZ87" s="201">
        <v>0.98</v>
      </c>
      <c r="BA87" s="201">
        <v>0.45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9.16</v>
      </c>
      <c r="M88" s="201">
        <v>2.5499999999999998</v>
      </c>
      <c r="N88" s="201">
        <v>1.41</v>
      </c>
      <c r="O88" s="201">
        <v>3.16</v>
      </c>
      <c r="P88" s="201">
        <v>5.2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1.44</v>
      </c>
      <c r="AZ88" s="201">
        <v>0</v>
      </c>
      <c r="BA88" s="201">
        <v>0.43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9.16</v>
      </c>
      <c r="M89" s="201">
        <v>2.5499999999999998</v>
      </c>
      <c r="N89" s="201">
        <v>1.41</v>
      </c>
      <c r="O89" s="201">
        <v>3.16</v>
      </c>
      <c r="P89" s="201">
        <v>5.2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1.44</v>
      </c>
      <c r="AZ89" s="201">
        <v>0</v>
      </c>
      <c r="BA89" s="201">
        <v>0.43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9.16</v>
      </c>
      <c r="M90" s="201">
        <v>2.5499999999999998</v>
      </c>
      <c r="N90" s="201">
        <v>1.41</v>
      </c>
      <c r="O90" s="201">
        <v>3.16</v>
      </c>
      <c r="P90" s="201">
        <v>5.2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1.44</v>
      </c>
      <c r="AZ90" s="201">
        <v>0</v>
      </c>
      <c r="BA90" s="201">
        <v>0.43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9.16</v>
      </c>
      <c r="M91" s="201">
        <v>2.5499999999999998</v>
      </c>
      <c r="N91" s="201">
        <v>1.41</v>
      </c>
      <c r="O91" s="201">
        <v>3.16</v>
      </c>
      <c r="P91" s="201">
        <v>5.2</v>
      </c>
      <c r="Q91" s="201">
        <v>0.39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22.28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1.44</v>
      </c>
      <c r="AZ91" s="201">
        <v>0</v>
      </c>
      <c r="BA91" s="201">
        <v>0.43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9.16</v>
      </c>
      <c r="M92" s="201">
        <v>2.5499999999999998</v>
      </c>
      <c r="N92" s="201">
        <v>1.41</v>
      </c>
      <c r="O92" s="201">
        <v>3.16</v>
      </c>
      <c r="P92" s="201">
        <v>5.2</v>
      </c>
      <c r="Q92" s="201">
        <v>0.39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22.28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1.44</v>
      </c>
      <c r="AZ92" s="201">
        <v>0</v>
      </c>
      <c r="BA92" s="201">
        <v>0.43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9.16</v>
      </c>
      <c r="M93" s="201">
        <v>2.5499999999999998</v>
      </c>
      <c r="N93" s="201">
        <v>1.41</v>
      </c>
      <c r="O93" s="201">
        <v>3.16</v>
      </c>
      <c r="P93" s="201">
        <v>5.2</v>
      </c>
      <c r="Q93" s="201">
        <v>0.39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22.28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1.44</v>
      </c>
      <c r="AZ93" s="201">
        <v>0</v>
      </c>
      <c r="BA93" s="201">
        <v>0.43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9.16</v>
      </c>
      <c r="M94" s="201">
        <v>2.5499999999999998</v>
      </c>
      <c r="N94" s="201">
        <v>1.41</v>
      </c>
      <c r="O94" s="201">
        <v>3.16</v>
      </c>
      <c r="P94" s="201">
        <v>5.2</v>
      </c>
      <c r="Q94" s="201">
        <v>0.39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22.28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1.44</v>
      </c>
      <c r="AZ94" s="201">
        <v>0</v>
      </c>
      <c r="BA94" s="201">
        <v>0.43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9.16</v>
      </c>
      <c r="M95" s="201">
        <v>2.5499999999999998</v>
      </c>
      <c r="N95" s="201">
        <v>1.41</v>
      </c>
      <c r="O95" s="201">
        <v>3.16</v>
      </c>
      <c r="P95" s="201">
        <v>5.2</v>
      </c>
      <c r="Q95" s="201">
        <v>0.39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22.28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1.44</v>
      </c>
      <c r="AZ95" s="201">
        <v>0</v>
      </c>
      <c r="BA95" s="201">
        <v>0.43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9.16</v>
      </c>
      <c r="M96" s="201">
        <v>2.5499999999999998</v>
      </c>
      <c r="N96" s="201">
        <v>1.41</v>
      </c>
      <c r="O96" s="201">
        <v>3.16</v>
      </c>
      <c r="P96" s="201">
        <v>5.2</v>
      </c>
      <c r="Q96" s="201">
        <v>0.39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22.28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1.44</v>
      </c>
      <c r="AZ96" s="201">
        <v>0</v>
      </c>
      <c r="BA96" s="201">
        <v>0.43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9.16</v>
      </c>
      <c r="M97" s="201">
        <v>2.5499999999999998</v>
      </c>
      <c r="N97" s="201">
        <v>1.41</v>
      </c>
      <c r="O97" s="201">
        <v>3.16</v>
      </c>
      <c r="P97" s="201">
        <v>5.2</v>
      </c>
      <c r="Q97" s="201">
        <v>0.39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22.43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1.44</v>
      </c>
      <c r="AZ97" s="201">
        <v>0</v>
      </c>
      <c r="BA97" s="201">
        <v>0.43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9.16</v>
      </c>
      <c r="M98" s="201">
        <v>2.5499999999999998</v>
      </c>
      <c r="N98" s="201">
        <v>1.41</v>
      </c>
      <c r="O98" s="201">
        <v>3.16</v>
      </c>
      <c r="P98" s="201">
        <v>5.2</v>
      </c>
      <c r="Q98" s="201">
        <v>0.39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22.43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1.44</v>
      </c>
      <c r="AZ98" s="201">
        <v>0</v>
      </c>
      <c r="BA98" s="201">
        <v>0.43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6.6649999999999987E-2</v>
      </c>
      <c r="L99">
        <f t="shared" si="0"/>
        <v>0.21993499999999983</v>
      </c>
      <c r="M99">
        <f t="shared" si="0"/>
        <v>6.1200000000000102E-2</v>
      </c>
      <c r="N99">
        <f t="shared" si="0"/>
        <v>3.383999999999994E-2</v>
      </c>
      <c r="O99">
        <f t="shared" si="0"/>
        <v>7.5840000000000032E-2</v>
      </c>
      <c r="P99">
        <f t="shared" si="0"/>
        <v>0.12372999999999999</v>
      </c>
      <c r="Q99">
        <f t="shared" si="0"/>
        <v>9.5724999999999873E-3</v>
      </c>
      <c r="R99">
        <f t="shared" si="0"/>
        <v>3.0477499999999973E-2</v>
      </c>
      <c r="S99">
        <f t="shared" si="0"/>
        <v>1.5117500000000025E-2</v>
      </c>
      <c r="T99">
        <f t="shared" si="0"/>
        <v>3.7830000000000051E-2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0.54800000000000004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0.20282999999999984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5.3999999999999951E-2</v>
      </c>
      <c r="AZ99">
        <f t="shared" si="0"/>
        <v>2.1479999999999996E-2</v>
      </c>
      <c r="BA99">
        <f t="shared" si="0"/>
        <v>1.4899999999999998E-2</v>
      </c>
      <c r="BB99">
        <f t="shared" si="0"/>
        <v>6.6560000000000077E-2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4.8499999999999996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4.8499999999999996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4.8499999999999996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4.8499999999999996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4.8499999999999996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4.8499999999999996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4.88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4.88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0.11911749999999996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284.22000000000003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316.22000000000003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316.22000000000003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304.61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310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310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310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306.61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286.61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306.22000000000003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306.22000000000003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307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307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307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307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307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307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307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307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312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312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6.7717325000000006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19.260000000000002</v>
      </c>
      <c r="L3" s="201">
        <v>0.68</v>
      </c>
      <c r="M3" s="201">
        <v>2.4900000000000002</v>
      </c>
      <c r="N3" s="201">
        <v>1.03</v>
      </c>
      <c r="O3" s="201">
        <v>2.88</v>
      </c>
      <c r="P3" s="201">
        <v>1.22</v>
      </c>
      <c r="Q3" s="201">
        <v>0.37</v>
      </c>
      <c r="R3" s="201">
        <v>0.75</v>
      </c>
      <c r="S3" s="201">
        <v>0.46</v>
      </c>
      <c r="T3" s="201">
        <v>0.06</v>
      </c>
      <c r="U3" s="201">
        <v>2.34</v>
      </c>
      <c r="V3" s="201">
        <v>0.34</v>
      </c>
      <c r="W3" s="201">
        <v>0.77</v>
      </c>
      <c r="X3" s="201">
        <v>1.99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0.2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19.260000000000002</v>
      </c>
      <c r="L4" s="201">
        <v>0.68</v>
      </c>
      <c r="M4" s="201">
        <v>2.4900000000000002</v>
      </c>
      <c r="N4" s="201">
        <v>1.03</v>
      </c>
      <c r="O4" s="201">
        <v>2.88</v>
      </c>
      <c r="P4" s="201">
        <v>1.22</v>
      </c>
      <c r="Q4" s="201">
        <v>0.37</v>
      </c>
      <c r="R4" s="201">
        <v>0.75</v>
      </c>
      <c r="S4" s="201">
        <v>0.46</v>
      </c>
      <c r="T4" s="201">
        <v>0.06</v>
      </c>
      <c r="U4" s="201">
        <v>2.34</v>
      </c>
      <c r="V4" s="201">
        <v>0.34</v>
      </c>
      <c r="W4" s="201">
        <v>0.77</v>
      </c>
      <c r="X4" s="201">
        <v>1.99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0.2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19.260000000000002</v>
      </c>
      <c r="L5" s="201">
        <v>0.68</v>
      </c>
      <c r="M5" s="201">
        <v>2.4900000000000002</v>
      </c>
      <c r="N5" s="201">
        <v>1.03</v>
      </c>
      <c r="O5" s="201">
        <v>2.88</v>
      </c>
      <c r="P5" s="201">
        <v>1.22</v>
      </c>
      <c r="Q5" s="201">
        <v>0.37</v>
      </c>
      <c r="R5" s="201">
        <v>0.75</v>
      </c>
      <c r="S5" s="201">
        <v>0.46</v>
      </c>
      <c r="T5" s="201">
        <v>0.06</v>
      </c>
      <c r="U5" s="201">
        <v>2.34</v>
      </c>
      <c r="V5" s="201">
        <v>0.34</v>
      </c>
      <c r="W5" s="201">
        <v>0.77</v>
      </c>
      <c r="X5" s="201">
        <v>1.99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0.2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19.260000000000002</v>
      </c>
      <c r="L6" s="201">
        <v>0.68</v>
      </c>
      <c r="M6" s="201">
        <v>2.4900000000000002</v>
      </c>
      <c r="N6" s="201">
        <v>1.03</v>
      </c>
      <c r="O6" s="201">
        <v>2.88</v>
      </c>
      <c r="P6" s="201">
        <v>1.22</v>
      </c>
      <c r="Q6" s="201">
        <v>0.37</v>
      </c>
      <c r="R6" s="201">
        <v>0.75</v>
      </c>
      <c r="S6" s="201">
        <v>0.46</v>
      </c>
      <c r="T6" s="201">
        <v>0.06</v>
      </c>
      <c r="U6" s="201">
        <v>2.34</v>
      </c>
      <c r="V6" s="201">
        <v>0.34</v>
      </c>
      <c r="W6" s="201">
        <v>0.77</v>
      </c>
      <c r="X6" s="201">
        <v>1.99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0.2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78.97</v>
      </c>
      <c r="L7" s="201">
        <v>0.68</v>
      </c>
      <c r="M7" s="201">
        <v>2.4900000000000002</v>
      </c>
      <c r="N7" s="201">
        <v>1.03</v>
      </c>
      <c r="O7" s="201">
        <v>2.88</v>
      </c>
      <c r="P7" s="201">
        <v>1.22</v>
      </c>
      <c r="Q7" s="201">
        <v>0.37</v>
      </c>
      <c r="R7" s="201">
        <v>0.75</v>
      </c>
      <c r="S7" s="201">
        <v>0.46</v>
      </c>
      <c r="T7" s="201">
        <v>0.06</v>
      </c>
      <c r="U7" s="201">
        <v>2.34</v>
      </c>
      <c r="V7" s="201">
        <v>0.34</v>
      </c>
      <c r="W7" s="201">
        <v>0.77</v>
      </c>
      <c r="X7" s="201">
        <v>1.99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17.61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0.2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78.97</v>
      </c>
      <c r="L8" s="201">
        <v>0.68</v>
      </c>
      <c r="M8" s="201">
        <v>2.4900000000000002</v>
      </c>
      <c r="N8" s="201">
        <v>1.03</v>
      </c>
      <c r="O8" s="201">
        <v>2.88</v>
      </c>
      <c r="P8" s="201">
        <v>1.22</v>
      </c>
      <c r="Q8" s="201">
        <v>0.37</v>
      </c>
      <c r="R8" s="201">
        <v>0.75</v>
      </c>
      <c r="S8" s="201">
        <v>0.46</v>
      </c>
      <c r="T8" s="201">
        <v>0.06</v>
      </c>
      <c r="U8" s="201">
        <v>2.34</v>
      </c>
      <c r="V8" s="201">
        <v>0.34</v>
      </c>
      <c r="W8" s="201">
        <v>0.77</v>
      </c>
      <c r="X8" s="201">
        <v>1.99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17.61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0.2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79.19</v>
      </c>
      <c r="L9" s="201">
        <v>0.68</v>
      </c>
      <c r="M9" s="201">
        <v>2.4900000000000002</v>
      </c>
      <c r="N9" s="201">
        <v>1.03</v>
      </c>
      <c r="O9" s="201">
        <v>2.88</v>
      </c>
      <c r="P9" s="201">
        <v>1.22</v>
      </c>
      <c r="Q9" s="201">
        <v>0.37</v>
      </c>
      <c r="R9" s="201">
        <v>0.75</v>
      </c>
      <c r="S9" s="201">
        <v>0.46</v>
      </c>
      <c r="T9" s="201">
        <v>0.06</v>
      </c>
      <c r="U9" s="201">
        <v>2.34</v>
      </c>
      <c r="V9" s="201">
        <v>0.34</v>
      </c>
      <c r="W9" s="201">
        <v>0.77</v>
      </c>
      <c r="X9" s="201">
        <v>1.99</v>
      </c>
      <c r="Y9" s="201">
        <v>0</v>
      </c>
      <c r="Z9" s="201">
        <v>4.6100000000000003</v>
      </c>
      <c r="AA9" s="201">
        <v>1.49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17.61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0.2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127.31</v>
      </c>
      <c r="L10" s="201">
        <v>0.68</v>
      </c>
      <c r="M10" s="201">
        <v>2.4900000000000002</v>
      </c>
      <c r="N10" s="201">
        <v>1.03</v>
      </c>
      <c r="O10" s="201">
        <v>2.88</v>
      </c>
      <c r="P10" s="201">
        <v>1.22</v>
      </c>
      <c r="Q10" s="201">
        <v>0.37</v>
      </c>
      <c r="R10" s="201">
        <v>0.75</v>
      </c>
      <c r="S10" s="201">
        <v>0.46</v>
      </c>
      <c r="T10" s="201">
        <v>0.06</v>
      </c>
      <c r="U10" s="201">
        <v>2.34</v>
      </c>
      <c r="V10" s="201">
        <v>0.34</v>
      </c>
      <c r="W10" s="201">
        <v>0.77</v>
      </c>
      <c r="X10" s="201">
        <v>1.99</v>
      </c>
      <c r="Y10" s="201">
        <v>0</v>
      </c>
      <c r="Z10" s="201">
        <v>4.6100000000000003</v>
      </c>
      <c r="AA10" s="201">
        <v>1.49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17.61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0.2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146.56</v>
      </c>
      <c r="L11" s="201">
        <v>0.68</v>
      </c>
      <c r="M11" s="201">
        <v>2.4900000000000002</v>
      </c>
      <c r="N11" s="201">
        <v>1.03</v>
      </c>
      <c r="O11" s="201">
        <v>2.88</v>
      </c>
      <c r="P11" s="201">
        <v>1.22</v>
      </c>
      <c r="Q11" s="201">
        <v>0.37</v>
      </c>
      <c r="R11" s="201">
        <v>0.75</v>
      </c>
      <c r="S11" s="201">
        <v>0.46</v>
      </c>
      <c r="T11" s="201">
        <v>0.06</v>
      </c>
      <c r="U11" s="201">
        <v>2.34</v>
      </c>
      <c r="V11" s="201">
        <v>0.34</v>
      </c>
      <c r="W11" s="201">
        <v>0.77</v>
      </c>
      <c r="X11" s="201">
        <v>1.99</v>
      </c>
      <c r="Y11" s="201">
        <v>0</v>
      </c>
      <c r="Z11" s="201">
        <v>3.32</v>
      </c>
      <c r="AA11" s="201">
        <v>1.04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17.61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0.2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204.3</v>
      </c>
      <c r="L12" s="201">
        <v>0.68</v>
      </c>
      <c r="M12" s="201">
        <v>2.4900000000000002</v>
      </c>
      <c r="N12" s="201">
        <v>1.03</v>
      </c>
      <c r="O12" s="201">
        <v>2.88</v>
      </c>
      <c r="P12" s="201">
        <v>1.22</v>
      </c>
      <c r="Q12" s="201">
        <v>0.37</v>
      </c>
      <c r="R12" s="201">
        <v>0.75</v>
      </c>
      <c r="S12" s="201">
        <v>0.46</v>
      </c>
      <c r="T12" s="201">
        <v>0.06</v>
      </c>
      <c r="U12" s="201">
        <v>2.34</v>
      </c>
      <c r="V12" s="201">
        <v>0.34</v>
      </c>
      <c r="W12" s="201">
        <v>0.77</v>
      </c>
      <c r="X12" s="201">
        <v>1.99</v>
      </c>
      <c r="Y12" s="201">
        <v>0</v>
      </c>
      <c r="Z12" s="201">
        <v>3.32</v>
      </c>
      <c r="AA12" s="201">
        <v>1.04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17.61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0.2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240.87</v>
      </c>
      <c r="L13" s="201">
        <v>0.68</v>
      </c>
      <c r="M13" s="201">
        <v>2.4900000000000002</v>
      </c>
      <c r="N13" s="201">
        <v>1.03</v>
      </c>
      <c r="O13" s="201">
        <v>2.88</v>
      </c>
      <c r="P13" s="201">
        <v>1.22</v>
      </c>
      <c r="Q13" s="201">
        <v>0.37</v>
      </c>
      <c r="R13" s="201">
        <v>0.75</v>
      </c>
      <c r="S13" s="201">
        <v>0.46</v>
      </c>
      <c r="T13" s="201">
        <v>0.06</v>
      </c>
      <c r="U13" s="201">
        <v>2.34</v>
      </c>
      <c r="V13" s="201">
        <v>0.34</v>
      </c>
      <c r="W13" s="201">
        <v>0.77</v>
      </c>
      <c r="X13" s="201">
        <v>1.99</v>
      </c>
      <c r="Y13" s="201">
        <v>0</v>
      </c>
      <c r="Z13" s="201">
        <v>4.6100000000000003</v>
      </c>
      <c r="AA13" s="201">
        <v>1.49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17.61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0.2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240.87</v>
      </c>
      <c r="L14" s="201">
        <v>0.15</v>
      </c>
      <c r="M14" s="201">
        <v>2.4900000000000002</v>
      </c>
      <c r="N14" s="201">
        <v>1.03</v>
      </c>
      <c r="O14" s="201">
        <v>2.88</v>
      </c>
      <c r="P14" s="201">
        <v>1.22</v>
      </c>
      <c r="Q14" s="201">
        <v>0.38</v>
      </c>
      <c r="R14" s="201">
        <v>0.75</v>
      </c>
      <c r="S14" s="201">
        <v>0.46</v>
      </c>
      <c r="T14" s="201">
        <v>0.06</v>
      </c>
      <c r="U14" s="201">
        <v>2.34</v>
      </c>
      <c r="V14" s="201">
        <v>0.34</v>
      </c>
      <c r="W14" s="201">
        <v>0.77</v>
      </c>
      <c r="X14" s="201">
        <v>1.99</v>
      </c>
      <c r="Y14" s="201">
        <v>0</v>
      </c>
      <c r="Z14" s="201">
        <v>4.6100000000000003</v>
      </c>
      <c r="AA14" s="201">
        <v>1.49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0.2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240.87</v>
      </c>
      <c r="L15" s="201">
        <v>0.68</v>
      </c>
      <c r="M15" s="201">
        <v>2.4900000000000002</v>
      </c>
      <c r="N15" s="201">
        <v>1.03</v>
      </c>
      <c r="O15" s="201">
        <v>2.88</v>
      </c>
      <c r="P15" s="201">
        <v>1.22</v>
      </c>
      <c r="Q15" s="201">
        <v>0.38</v>
      </c>
      <c r="R15" s="201">
        <v>0.75</v>
      </c>
      <c r="S15" s="201">
        <v>0.46</v>
      </c>
      <c r="T15" s="201">
        <v>0.06</v>
      </c>
      <c r="U15" s="201">
        <v>2.34</v>
      </c>
      <c r="V15" s="201">
        <v>0.35</v>
      </c>
      <c r="W15" s="201">
        <v>0.77</v>
      </c>
      <c r="X15" s="201">
        <v>1.99</v>
      </c>
      <c r="Y15" s="201">
        <v>0</v>
      </c>
      <c r="Z15" s="201">
        <v>4.6100000000000003</v>
      </c>
      <c r="AA15" s="201">
        <v>1.49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0.2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240.87</v>
      </c>
      <c r="L16" s="201">
        <v>0.68</v>
      </c>
      <c r="M16" s="201">
        <v>2.4900000000000002</v>
      </c>
      <c r="N16" s="201">
        <v>1.03</v>
      </c>
      <c r="O16" s="201">
        <v>2.88</v>
      </c>
      <c r="P16" s="201">
        <v>1.22</v>
      </c>
      <c r="Q16" s="201">
        <v>0.37</v>
      </c>
      <c r="R16" s="201">
        <v>0.87</v>
      </c>
      <c r="S16" s="201">
        <v>0.46</v>
      </c>
      <c r="T16" s="201">
        <v>0.06</v>
      </c>
      <c r="U16" s="201">
        <v>2.34</v>
      </c>
      <c r="V16" s="201">
        <v>0.34</v>
      </c>
      <c r="W16" s="201">
        <v>0.77</v>
      </c>
      <c r="X16" s="201">
        <v>1.99</v>
      </c>
      <c r="Y16" s="201">
        <v>0</v>
      </c>
      <c r="Z16" s="201">
        <v>4.6100000000000003</v>
      </c>
      <c r="AA16" s="201">
        <v>1.49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0.2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240.87</v>
      </c>
      <c r="L17" s="201">
        <v>0.68</v>
      </c>
      <c r="M17" s="201">
        <v>2.4900000000000002</v>
      </c>
      <c r="N17" s="201">
        <v>1.03</v>
      </c>
      <c r="O17" s="201">
        <v>2.88</v>
      </c>
      <c r="P17" s="201">
        <v>1.22</v>
      </c>
      <c r="Q17" s="201">
        <v>0.37</v>
      </c>
      <c r="R17" s="201">
        <v>0.75</v>
      </c>
      <c r="S17" s="201">
        <v>0.46</v>
      </c>
      <c r="T17" s="201">
        <v>0.06</v>
      </c>
      <c r="U17" s="201">
        <v>2.34</v>
      </c>
      <c r="V17" s="201">
        <v>0.34</v>
      </c>
      <c r="W17" s="201">
        <v>0.77</v>
      </c>
      <c r="X17" s="201">
        <v>1.99</v>
      </c>
      <c r="Y17" s="201">
        <v>0</v>
      </c>
      <c r="Z17" s="201">
        <v>4.6100000000000003</v>
      </c>
      <c r="AA17" s="201">
        <v>1.49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0.2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240.87</v>
      </c>
      <c r="L18" s="201">
        <v>0.68</v>
      </c>
      <c r="M18" s="201">
        <v>2.4900000000000002</v>
      </c>
      <c r="N18" s="201">
        <v>1.03</v>
      </c>
      <c r="O18" s="201">
        <v>2.88</v>
      </c>
      <c r="P18" s="201">
        <v>1.22</v>
      </c>
      <c r="Q18" s="201">
        <v>0.37</v>
      </c>
      <c r="R18" s="201">
        <v>0.75</v>
      </c>
      <c r="S18" s="201">
        <v>0.46</v>
      </c>
      <c r="T18" s="201">
        <v>0.06</v>
      </c>
      <c r="U18" s="201">
        <v>2.34</v>
      </c>
      <c r="V18" s="201">
        <v>0.34</v>
      </c>
      <c r="W18" s="201">
        <v>0.77</v>
      </c>
      <c r="X18" s="201">
        <v>1.99</v>
      </c>
      <c r="Y18" s="201">
        <v>0</v>
      </c>
      <c r="Z18" s="201">
        <v>4.6100000000000003</v>
      </c>
      <c r="AA18" s="201">
        <v>1.49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0.2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240.87</v>
      </c>
      <c r="L19" s="201">
        <v>0.68</v>
      </c>
      <c r="M19" s="201">
        <v>2.4900000000000002</v>
      </c>
      <c r="N19" s="201">
        <v>1.03</v>
      </c>
      <c r="O19" s="201">
        <v>2.88</v>
      </c>
      <c r="P19" s="201">
        <v>1.22</v>
      </c>
      <c r="Q19" s="201">
        <v>0.37</v>
      </c>
      <c r="R19" s="201">
        <v>0.75</v>
      </c>
      <c r="S19" s="201">
        <v>0.46</v>
      </c>
      <c r="T19" s="201">
        <v>0.06</v>
      </c>
      <c r="U19" s="201">
        <v>2.34</v>
      </c>
      <c r="V19" s="201">
        <v>0.34</v>
      </c>
      <c r="W19" s="201">
        <v>0.77</v>
      </c>
      <c r="X19" s="201">
        <v>1.99</v>
      </c>
      <c r="Y19" s="201">
        <v>0</v>
      </c>
      <c r="Z19" s="201">
        <v>4.6100000000000003</v>
      </c>
      <c r="AA19" s="201">
        <v>1.49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0.2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240.87</v>
      </c>
      <c r="L20" s="201">
        <v>0.68</v>
      </c>
      <c r="M20" s="201">
        <v>2.4900000000000002</v>
      </c>
      <c r="N20" s="201">
        <v>1.03</v>
      </c>
      <c r="O20" s="201">
        <v>2.88</v>
      </c>
      <c r="P20" s="201">
        <v>1.22</v>
      </c>
      <c r="Q20" s="201">
        <v>0.37</v>
      </c>
      <c r="R20" s="201">
        <v>0.75</v>
      </c>
      <c r="S20" s="201">
        <v>0.46</v>
      </c>
      <c r="T20" s="201">
        <v>0.06</v>
      </c>
      <c r="U20" s="201">
        <v>2.34</v>
      </c>
      <c r="V20" s="201">
        <v>0.34</v>
      </c>
      <c r="W20" s="201">
        <v>0.77</v>
      </c>
      <c r="X20" s="201">
        <v>1.99</v>
      </c>
      <c r="Y20" s="201">
        <v>0</v>
      </c>
      <c r="Z20" s="201">
        <v>4.6100000000000003</v>
      </c>
      <c r="AA20" s="201">
        <v>1.49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0.2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240.87</v>
      </c>
      <c r="L21" s="201">
        <v>0.68</v>
      </c>
      <c r="M21" s="201">
        <v>2.4900000000000002</v>
      </c>
      <c r="N21" s="201">
        <v>1.03</v>
      </c>
      <c r="O21" s="201">
        <v>2.88</v>
      </c>
      <c r="P21" s="201">
        <v>1.22</v>
      </c>
      <c r="Q21" s="201">
        <v>0.38</v>
      </c>
      <c r="R21" s="201">
        <v>0.75</v>
      </c>
      <c r="S21" s="201">
        <v>0.46</v>
      </c>
      <c r="T21" s="201">
        <v>0.06</v>
      </c>
      <c r="U21" s="201">
        <v>2.34</v>
      </c>
      <c r="V21" s="201">
        <v>0.34</v>
      </c>
      <c r="W21" s="201">
        <v>0.77</v>
      </c>
      <c r="X21" s="201">
        <v>1.99</v>
      </c>
      <c r="Y21" s="201">
        <v>0</v>
      </c>
      <c r="Z21" s="201">
        <v>4.6100000000000003</v>
      </c>
      <c r="AA21" s="201">
        <v>1.49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0.2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240.87</v>
      </c>
      <c r="L22" s="201">
        <v>0.68</v>
      </c>
      <c r="M22" s="201">
        <v>2.4900000000000002</v>
      </c>
      <c r="N22" s="201">
        <v>1.03</v>
      </c>
      <c r="O22" s="201">
        <v>2.88</v>
      </c>
      <c r="P22" s="201">
        <v>1.22</v>
      </c>
      <c r="Q22" s="201">
        <v>0.38</v>
      </c>
      <c r="R22" s="201">
        <v>0.75</v>
      </c>
      <c r="S22" s="201">
        <v>0.46</v>
      </c>
      <c r="T22" s="201">
        <v>0.06</v>
      </c>
      <c r="U22" s="201">
        <v>2.34</v>
      </c>
      <c r="V22" s="201">
        <v>0.35</v>
      </c>
      <c r="W22" s="201">
        <v>0.77</v>
      </c>
      <c r="X22" s="201">
        <v>1.99</v>
      </c>
      <c r="Y22" s="201">
        <v>0</v>
      </c>
      <c r="Z22" s="201">
        <v>4.6100000000000003</v>
      </c>
      <c r="AA22" s="201">
        <v>1.49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0.2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240.87</v>
      </c>
      <c r="L23" s="201">
        <v>0.68</v>
      </c>
      <c r="M23" s="201">
        <v>2.4900000000000002</v>
      </c>
      <c r="N23" s="201">
        <v>1.03</v>
      </c>
      <c r="O23" s="201">
        <v>2.88</v>
      </c>
      <c r="P23" s="201">
        <v>1.22</v>
      </c>
      <c r="Q23" s="201">
        <v>0.38</v>
      </c>
      <c r="R23" s="201">
        <v>0.75</v>
      </c>
      <c r="S23" s="201">
        <v>0.46</v>
      </c>
      <c r="T23" s="201">
        <v>0.06</v>
      </c>
      <c r="U23" s="201">
        <v>2.34</v>
      </c>
      <c r="V23" s="201">
        <v>0.35</v>
      </c>
      <c r="W23" s="201">
        <v>0.77</v>
      </c>
      <c r="X23" s="201">
        <v>1.99</v>
      </c>
      <c r="Y23" s="201">
        <v>0</v>
      </c>
      <c r="Z23" s="201">
        <v>4.6100000000000003</v>
      </c>
      <c r="AA23" s="201">
        <v>1.49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0.2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240.88</v>
      </c>
      <c r="L24" s="201">
        <v>0.68</v>
      </c>
      <c r="M24" s="201">
        <v>2.4900000000000002</v>
      </c>
      <c r="N24" s="201">
        <v>1.03</v>
      </c>
      <c r="O24" s="201">
        <v>2.88</v>
      </c>
      <c r="P24" s="201">
        <v>1.22</v>
      </c>
      <c r="Q24" s="201">
        <v>0.37</v>
      </c>
      <c r="R24" s="201">
        <v>0.75</v>
      </c>
      <c r="S24" s="201">
        <v>0.46</v>
      </c>
      <c r="T24" s="201">
        <v>0.06</v>
      </c>
      <c r="U24" s="201">
        <v>2.34</v>
      </c>
      <c r="V24" s="201">
        <v>0.34</v>
      </c>
      <c r="W24" s="201">
        <v>0.77</v>
      </c>
      <c r="X24" s="201">
        <v>1.99</v>
      </c>
      <c r="Y24" s="201">
        <v>0</v>
      </c>
      <c r="Z24" s="201">
        <v>4.6100000000000003</v>
      </c>
      <c r="AA24" s="201">
        <v>1.49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0.2</v>
      </c>
      <c r="AW24" s="201">
        <v>0</v>
      </c>
      <c r="AX24" s="201">
        <v>0.03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232.64</v>
      </c>
      <c r="L25" s="201">
        <v>0.68</v>
      </c>
      <c r="M25" s="201">
        <v>2.4900000000000002</v>
      </c>
      <c r="N25" s="201">
        <v>1.03</v>
      </c>
      <c r="O25" s="201">
        <v>2.88</v>
      </c>
      <c r="P25" s="201">
        <v>1.22</v>
      </c>
      <c r="Q25" s="201">
        <v>0.37</v>
      </c>
      <c r="R25" s="201">
        <v>0.75</v>
      </c>
      <c r="S25" s="201">
        <v>0.46</v>
      </c>
      <c r="T25" s="201">
        <v>0.06</v>
      </c>
      <c r="U25" s="201">
        <v>2.34</v>
      </c>
      <c r="V25" s="201">
        <v>0.34</v>
      </c>
      <c r="W25" s="201">
        <v>0.77</v>
      </c>
      <c r="X25" s="201">
        <v>1.99</v>
      </c>
      <c r="Y25" s="201">
        <v>0</v>
      </c>
      <c r="Z25" s="201">
        <v>4.6100000000000003</v>
      </c>
      <c r="AA25" s="201">
        <v>1.49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17.61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0.2</v>
      </c>
      <c r="AW25" s="201">
        <v>0</v>
      </c>
      <c r="AX25" s="201">
        <v>0.06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175.9</v>
      </c>
      <c r="L26" s="201">
        <v>0.68</v>
      </c>
      <c r="M26" s="201">
        <v>2.4900000000000002</v>
      </c>
      <c r="N26" s="201">
        <v>1.03</v>
      </c>
      <c r="O26" s="201">
        <v>2.88</v>
      </c>
      <c r="P26" s="201">
        <v>1.22</v>
      </c>
      <c r="Q26" s="201">
        <v>0.37</v>
      </c>
      <c r="R26" s="201">
        <v>0.75</v>
      </c>
      <c r="S26" s="201">
        <v>0.46</v>
      </c>
      <c r="T26" s="201">
        <v>0.06</v>
      </c>
      <c r="U26" s="201">
        <v>2.34</v>
      </c>
      <c r="V26" s="201">
        <v>0.34</v>
      </c>
      <c r="W26" s="201">
        <v>0.77</v>
      </c>
      <c r="X26" s="201">
        <v>1.99</v>
      </c>
      <c r="Y26" s="201">
        <v>0</v>
      </c>
      <c r="Z26" s="201">
        <v>4.6100000000000003</v>
      </c>
      <c r="AA26" s="201">
        <v>1.49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17.61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0.2</v>
      </c>
      <c r="AW26" s="201">
        <v>7.0000000000000007E-2</v>
      </c>
      <c r="AX26" s="201">
        <v>0.1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175.68</v>
      </c>
      <c r="L27" s="201">
        <v>0.68</v>
      </c>
      <c r="M27" s="201">
        <v>2.4900000000000002</v>
      </c>
      <c r="N27" s="201">
        <v>1.03</v>
      </c>
      <c r="O27" s="201">
        <v>2.88</v>
      </c>
      <c r="P27" s="201">
        <v>1.22</v>
      </c>
      <c r="Q27" s="201">
        <v>0.37</v>
      </c>
      <c r="R27" s="201">
        <v>0.75</v>
      </c>
      <c r="S27" s="201">
        <v>0.46</v>
      </c>
      <c r="T27" s="201">
        <v>0.06</v>
      </c>
      <c r="U27" s="201">
        <v>2.34</v>
      </c>
      <c r="V27" s="201">
        <v>0.34</v>
      </c>
      <c r="W27" s="201">
        <v>0.77</v>
      </c>
      <c r="X27" s="201">
        <v>1.99</v>
      </c>
      <c r="Y27" s="201">
        <v>0</v>
      </c>
      <c r="Z27" s="201">
        <v>4.6100000000000003</v>
      </c>
      <c r="AA27" s="201">
        <v>1.49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17.61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0.2</v>
      </c>
      <c r="AW27" s="201">
        <v>0.16</v>
      </c>
      <c r="AX27" s="201">
        <v>0.15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146.33000000000001</v>
      </c>
      <c r="L28" s="201">
        <v>0.68</v>
      </c>
      <c r="M28" s="201">
        <v>2.4900000000000002</v>
      </c>
      <c r="N28" s="201">
        <v>1.03</v>
      </c>
      <c r="O28" s="201">
        <v>2.88</v>
      </c>
      <c r="P28" s="201">
        <v>1.22</v>
      </c>
      <c r="Q28" s="201">
        <v>0.37</v>
      </c>
      <c r="R28" s="201">
        <v>0.75</v>
      </c>
      <c r="S28" s="201">
        <v>0.46</v>
      </c>
      <c r="T28" s="201">
        <v>0.06</v>
      </c>
      <c r="U28" s="201">
        <v>2.34</v>
      </c>
      <c r="V28" s="201">
        <v>0.34</v>
      </c>
      <c r="W28" s="201">
        <v>0.77</v>
      </c>
      <c r="X28" s="201">
        <v>1.99</v>
      </c>
      <c r="Y28" s="201">
        <v>0</v>
      </c>
      <c r="Z28" s="201">
        <v>4.6100000000000003</v>
      </c>
      <c r="AA28" s="201">
        <v>1.49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17.61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0.2</v>
      </c>
      <c r="AW28" s="201">
        <v>0.27</v>
      </c>
      <c r="AX28" s="201">
        <v>0.2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175.68</v>
      </c>
      <c r="L29" s="201">
        <v>0.68</v>
      </c>
      <c r="M29" s="201">
        <v>2.4900000000000002</v>
      </c>
      <c r="N29" s="201">
        <v>1.03</v>
      </c>
      <c r="O29" s="201">
        <v>2.88</v>
      </c>
      <c r="P29" s="201">
        <v>1.22</v>
      </c>
      <c r="Q29" s="201">
        <v>0.37</v>
      </c>
      <c r="R29" s="201">
        <v>0.75</v>
      </c>
      <c r="S29" s="201">
        <v>0.46</v>
      </c>
      <c r="T29" s="201">
        <v>0.06</v>
      </c>
      <c r="U29" s="201">
        <v>2.34</v>
      </c>
      <c r="V29" s="201">
        <v>0.34</v>
      </c>
      <c r="W29" s="201">
        <v>0.77</v>
      </c>
      <c r="X29" s="201">
        <v>1.99</v>
      </c>
      <c r="Y29" s="201">
        <v>0</v>
      </c>
      <c r="Z29" s="201">
        <v>4.6100000000000003</v>
      </c>
      <c r="AA29" s="201">
        <v>1.49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17.61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0.31</v>
      </c>
      <c r="AW29" s="201">
        <v>0.34</v>
      </c>
      <c r="AX29" s="201">
        <v>0.2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175.68</v>
      </c>
      <c r="L30" s="201">
        <v>0.68</v>
      </c>
      <c r="M30" s="201">
        <v>2.4900000000000002</v>
      </c>
      <c r="N30" s="201">
        <v>1.03</v>
      </c>
      <c r="O30" s="201">
        <v>2.88</v>
      </c>
      <c r="P30" s="201">
        <v>1.22</v>
      </c>
      <c r="Q30" s="201">
        <v>0.37</v>
      </c>
      <c r="R30" s="201">
        <v>0.75</v>
      </c>
      <c r="S30" s="201">
        <v>0.46</v>
      </c>
      <c r="T30" s="201">
        <v>0.06</v>
      </c>
      <c r="U30" s="201">
        <v>2.34</v>
      </c>
      <c r="V30" s="201">
        <v>0.34</v>
      </c>
      <c r="W30" s="201">
        <v>0.77</v>
      </c>
      <c r="X30" s="201">
        <v>1.99</v>
      </c>
      <c r="Y30" s="201">
        <v>0</v>
      </c>
      <c r="Z30" s="201">
        <v>4.6100000000000003</v>
      </c>
      <c r="AA30" s="201">
        <v>1.49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17.61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0.31</v>
      </c>
      <c r="AW30" s="201">
        <v>0.34</v>
      </c>
      <c r="AX30" s="201">
        <v>0.2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175.43</v>
      </c>
      <c r="L31" s="201">
        <v>0.68</v>
      </c>
      <c r="M31" s="201">
        <v>2.4900000000000002</v>
      </c>
      <c r="N31" s="201">
        <v>1.03</v>
      </c>
      <c r="O31" s="201">
        <v>2.88</v>
      </c>
      <c r="P31" s="201">
        <v>1.22</v>
      </c>
      <c r="Q31" s="201">
        <v>0.37</v>
      </c>
      <c r="R31" s="201">
        <v>0.75</v>
      </c>
      <c r="S31" s="201">
        <v>0.46</v>
      </c>
      <c r="T31" s="201">
        <v>0.06</v>
      </c>
      <c r="U31" s="201">
        <v>2.34</v>
      </c>
      <c r="V31" s="201">
        <v>0.34</v>
      </c>
      <c r="W31" s="201">
        <v>0.77</v>
      </c>
      <c r="X31" s="201">
        <v>1.99</v>
      </c>
      <c r="Y31" s="201">
        <v>0</v>
      </c>
      <c r="Z31" s="201">
        <v>4.6100000000000003</v>
      </c>
      <c r="AA31" s="201">
        <v>1.49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17.61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0.31</v>
      </c>
      <c r="AW31" s="201">
        <v>0.34</v>
      </c>
      <c r="AX31" s="201">
        <v>0.2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175.43</v>
      </c>
      <c r="L32" s="201">
        <v>0.68</v>
      </c>
      <c r="M32" s="201">
        <v>2.4900000000000002</v>
      </c>
      <c r="N32" s="201">
        <v>1.03</v>
      </c>
      <c r="O32" s="201">
        <v>2.88</v>
      </c>
      <c r="P32" s="201">
        <v>1.22</v>
      </c>
      <c r="Q32" s="201">
        <v>0.38</v>
      </c>
      <c r="R32" s="201">
        <v>0.75</v>
      </c>
      <c r="S32" s="201">
        <v>0.46</v>
      </c>
      <c r="T32" s="201">
        <v>0.06</v>
      </c>
      <c r="U32" s="201">
        <v>2.34</v>
      </c>
      <c r="V32" s="201">
        <v>0.35</v>
      </c>
      <c r="W32" s="201">
        <v>0.77</v>
      </c>
      <c r="X32" s="201">
        <v>1.99</v>
      </c>
      <c r="Y32" s="201">
        <v>0</v>
      </c>
      <c r="Z32" s="201">
        <v>4.6100000000000003</v>
      </c>
      <c r="AA32" s="201">
        <v>1.49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17.61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0.31</v>
      </c>
      <c r="AW32" s="201">
        <v>0.34</v>
      </c>
      <c r="AX32" s="201">
        <v>0.2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175.43</v>
      </c>
      <c r="L33" s="201">
        <v>0.68</v>
      </c>
      <c r="M33" s="201">
        <v>2.4900000000000002</v>
      </c>
      <c r="N33" s="201">
        <v>1.03</v>
      </c>
      <c r="O33" s="201">
        <v>2.88</v>
      </c>
      <c r="P33" s="201">
        <v>1.22</v>
      </c>
      <c r="Q33" s="201">
        <v>0.38</v>
      </c>
      <c r="R33" s="201">
        <v>0.75</v>
      </c>
      <c r="S33" s="201">
        <v>0.46</v>
      </c>
      <c r="T33" s="201">
        <v>0.06</v>
      </c>
      <c r="U33" s="201">
        <v>2.34</v>
      </c>
      <c r="V33" s="201">
        <v>4.33</v>
      </c>
      <c r="W33" s="201">
        <v>0.77</v>
      </c>
      <c r="X33" s="201">
        <v>1.99</v>
      </c>
      <c r="Y33" s="201">
        <v>0</v>
      </c>
      <c r="Z33" s="201">
        <v>4.6100000000000003</v>
      </c>
      <c r="AA33" s="201">
        <v>1.49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17.61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0.31</v>
      </c>
      <c r="AW33" s="201">
        <v>0.27</v>
      </c>
      <c r="AX33" s="201">
        <v>0.2</v>
      </c>
      <c r="AY33" s="201">
        <v>0.37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175.43</v>
      </c>
      <c r="L34" s="201">
        <v>0.68</v>
      </c>
      <c r="M34" s="201">
        <v>2.4900000000000002</v>
      </c>
      <c r="N34" s="201">
        <v>1.03</v>
      </c>
      <c r="O34" s="201">
        <v>2.88</v>
      </c>
      <c r="P34" s="201">
        <v>1.22</v>
      </c>
      <c r="Q34" s="201">
        <v>0.38</v>
      </c>
      <c r="R34" s="201">
        <v>0.75</v>
      </c>
      <c r="S34" s="201">
        <v>0.46</v>
      </c>
      <c r="T34" s="201">
        <v>0.06</v>
      </c>
      <c r="U34" s="201">
        <v>2.34</v>
      </c>
      <c r="V34" s="201">
        <v>4.33</v>
      </c>
      <c r="W34" s="201">
        <v>0.77</v>
      </c>
      <c r="X34" s="201">
        <v>1.99</v>
      </c>
      <c r="Y34" s="201">
        <v>0</v>
      </c>
      <c r="Z34" s="201">
        <v>4.6100000000000003</v>
      </c>
      <c r="AA34" s="201">
        <v>1.49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17.61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0.2</v>
      </c>
      <c r="AW34" s="201">
        <v>0.16</v>
      </c>
      <c r="AX34" s="201">
        <v>0.15</v>
      </c>
      <c r="AY34" s="201">
        <v>0.37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233.51</v>
      </c>
      <c r="L35" s="201">
        <v>0.68</v>
      </c>
      <c r="M35" s="201">
        <v>2.4900000000000002</v>
      </c>
      <c r="N35" s="201">
        <v>1.03</v>
      </c>
      <c r="O35" s="201">
        <v>2.88</v>
      </c>
      <c r="P35" s="201">
        <v>1.22</v>
      </c>
      <c r="Q35" s="201">
        <v>0.38</v>
      </c>
      <c r="R35" s="201">
        <v>0.75</v>
      </c>
      <c r="S35" s="201">
        <v>0.46</v>
      </c>
      <c r="T35" s="201">
        <v>0.06</v>
      </c>
      <c r="U35" s="201">
        <v>2.34</v>
      </c>
      <c r="V35" s="201">
        <v>4.33</v>
      </c>
      <c r="W35" s="201">
        <v>0.77</v>
      </c>
      <c r="X35" s="201">
        <v>1.99</v>
      </c>
      <c r="Y35" s="201">
        <v>0</v>
      </c>
      <c r="Z35" s="201">
        <v>4.6100000000000003</v>
      </c>
      <c r="AA35" s="201">
        <v>1.49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17.61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0.11</v>
      </c>
      <c r="AW35" s="201">
        <v>7.0000000000000007E-2</v>
      </c>
      <c r="AX35" s="201">
        <v>0.1</v>
      </c>
      <c r="AY35" s="201">
        <v>0.37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240.87</v>
      </c>
      <c r="L36" s="201">
        <v>0.68</v>
      </c>
      <c r="M36" s="201">
        <v>2.4900000000000002</v>
      </c>
      <c r="N36" s="201">
        <v>1.03</v>
      </c>
      <c r="O36" s="201">
        <v>2.88</v>
      </c>
      <c r="P36" s="201">
        <v>1.22</v>
      </c>
      <c r="Q36" s="201">
        <v>0.38</v>
      </c>
      <c r="R36" s="201">
        <v>0.75</v>
      </c>
      <c r="S36" s="201">
        <v>0.46</v>
      </c>
      <c r="T36" s="201">
        <v>0.06</v>
      </c>
      <c r="U36" s="201">
        <v>2.34</v>
      </c>
      <c r="V36" s="201">
        <v>4.33</v>
      </c>
      <c r="W36" s="201">
        <v>0.77</v>
      </c>
      <c r="X36" s="201">
        <v>1.99</v>
      </c>
      <c r="Y36" s="201">
        <v>0</v>
      </c>
      <c r="Z36" s="201">
        <v>4.6100000000000003</v>
      </c>
      <c r="AA36" s="201">
        <v>1.49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17.61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0.11</v>
      </c>
      <c r="AW36" s="201">
        <v>0</v>
      </c>
      <c r="AX36" s="201">
        <v>0.06</v>
      </c>
      <c r="AY36" s="201">
        <v>0.37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240.87</v>
      </c>
      <c r="L37" s="201">
        <v>0.68</v>
      </c>
      <c r="M37" s="201">
        <v>2.4900000000000002</v>
      </c>
      <c r="N37" s="201">
        <v>1.03</v>
      </c>
      <c r="O37" s="201">
        <v>2.88</v>
      </c>
      <c r="P37" s="201">
        <v>1.22</v>
      </c>
      <c r="Q37" s="201">
        <v>0.38</v>
      </c>
      <c r="R37" s="201">
        <v>0.75</v>
      </c>
      <c r="S37" s="201">
        <v>0.46</v>
      </c>
      <c r="T37" s="201">
        <v>0.06</v>
      </c>
      <c r="U37" s="201">
        <v>2.34</v>
      </c>
      <c r="V37" s="201">
        <v>4.33</v>
      </c>
      <c r="W37" s="201">
        <v>0.77</v>
      </c>
      <c r="X37" s="201">
        <v>1.99</v>
      </c>
      <c r="Y37" s="201">
        <v>0</v>
      </c>
      <c r="Z37" s="201">
        <v>4.6100000000000003</v>
      </c>
      <c r="AA37" s="201">
        <v>1.49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17.61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0.11</v>
      </c>
      <c r="AW37" s="201">
        <v>0</v>
      </c>
      <c r="AX37" s="201">
        <v>0.03</v>
      </c>
      <c r="AY37" s="201">
        <v>0.37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240.87</v>
      </c>
      <c r="L38" s="201">
        <v>0.68</v>
      </c>
      <c r="M38" s="201">
        <v>2.4900000000000002</v>
      </c>
      <c r="N38" s="201">
        <v>1.03</v>
      </c>
      <c r="O38" s="201">
        <v>2.88</v>
      </c>
      <c r="P38" s="201">
        <v>1.22</v>
      </c>
      <c r="Q38" s="201">
        <v>0.38</v>
      </c>
      <c r="R38" s="201">
        <v>0.75</v>
      </c>
      <c r="S38" s="201">
        <v>0.46</v>
      </c>
      <c r="T38" s="201">
        <v>0.06</v>
      </c>
      <c r="U38" s="201">
        <v>2.34</v>
      </c>
      <c r="V38" s="201">
        <v>4.33</v>
      </c>
      <c r="W38" s="201">
        <v>0.77</v>
      </c>
      <c r="X38" s="201">
        <v>1.99</v>
      </c>
      <c r="Y38" s="201">
        <v>0</v>
      </c>
      <c r="Z38" s="201">
        <v>4.6100000000000003</v>
      </c>
      <c r="AA38" s="201">
        <v>1.49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17.61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0.11</v>
      </c>
      <c r="AW38" s="201">
        <v>0</v>
      </c>
      <c r="AX38" s="201">
        <v>0</v>
      </c>
      <c r="AY38" s="201">
        <v>0.37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240.87</v>
      </c>
      <c r="L39" s="201">
        <v>8.5299999999999994</v>
      </c>
      <c r="M39" s="201">
        <v>2.4900000000000002</v>
      </c>
      <c r="N39" s="201">
        <v>1.03</v>
      </c>
      <c r="O39" s="201">
        <v>2.88</v>
      </c>
      <c r="P39" s="201">
        <v>1.22</v>
      </c>
      <c r="Q39" s="201">
        <v>4.2</v>
      </c>
      <c r="R39" s="201">
        <v>0.75</v>
      </c>
      <c r="S39" s="201">
        <v>5.45</v>
      </c>
      <c r="T39" s="201">
        <v>0.8</v>
      </c>
      <c r="U39" s="201">
        <v>2.34</v>
      </c>
      <c r="V39" s="201">
        <v>0.34</v>
      </c>
      <c r="W39" s="201">
        <v>0.77</v>
      </c>
      <c r="X39" s="201">
        <v>1.99</v>
      </c>
      <c r="Y39" s="201">
        <v>0</v>
      </c>
      <c r="Z39" s="201">
        <v>64.900000000000006</v>
      </c>
      <c r="AA39" s="201">
        <v>20.37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17.61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0.11</v>
      </c>
      <c r="AW39" s="201">
        <v>0</v>
      </c>
      <c r="AX39" s="201">
        <v>0</v>
      </c>
      <c r="AY39" s="201">
        <v>0.37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240.87</v>
      </c>
      <c r="L40" s="201">
        <v>8.5299999999999994</v>
      </c>
      <c r="M40" s="201">
        <v>2.4900000000000002</v>
      </c>
      <c r="N40" s="201">
        <v>1.03</v>
      </c>
      <c r="O40" s="201">
        <v>2.88</v>
      </c>
      <c r="P40" s="201">
        <v>1.22</v>
      </c>
      <c r="Q40" s="201">
        <v>4.2</v>
      </c>
      <c r="R40" s="201">
        <v>0.75</v>
      </c>
      <c r="S40" s="201">
        <v>5.45</v>
      </c>
      <c r="T40" s="201">
        <v>1.36</v>
      </c>
      <c r="U40" s="201">
        <v>2.34</v>
      </c>
      <c r="V40" s="201">
        <v>0.34</v>
      </c>
      <c r="W40" s="201">
        <v>0.77</v>
      </c>
      <c r="X40" s="201">
        <v>1.99</v>
      </c>
      <c r="Y40" s="201">
        <v>0</v>
      </c>
      <c r="Z40" s="201">
        <v>64.900000000000006</v>
      </c>
      <c r="AA40" s="201">
        <v>20.37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17.61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0.11</v>
      </c>
      <c r="AW40" s="201">
        <v>0</v>
      </c>
      <c r="AX40" s="201">
        <v>0</v>
      </c>
      <c r="AY40" s="201">
        <v>0.37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240.87</v>
      </c>
      <c r="L41" s="201">
        <v>8.5299999999999994</v>
      </c>
      <c r="M41" s="201">
        <v>2.4900000000000002</v>
      </c>
      <c r="N41" s="201">
        <v>1.03</v>
      </c>
      <c r="O41" s="201">
        <v>2.88</v>
      </c>
      <c r="P41" s="201">
        <v>1.22</v>
      </c>
      <c r="Q41" s="201">
        <v>4.2</v>
      </c>
      <c r="R41" s="201">
        <v>9.23</v>
      </c>
      <c r="S41" s="201">
        <v>5.45</v>
      </c>
      <c r="T41" s="201">
        <v>1.44</v>
      </c>
      <c r="U41" s="201">
        <v>2.34</v>
      </c>
      <c r="V41" s="201">
        <v>4.33</v>
      </c>
      <c r="W41" s="201">
        <v>0.77</v>
      </c>
      <c r="X41" s="201">
        <v>1.99</v>
      </c>
      <c r="Y41" s="201">
        <v>0</v>
      </c>
      <c r="Z41" s="201">
        <v>64.900000000000006</v>
      </c>
      <c r="AA41" s="201">
        <v>20.37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17.61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0.11</v>
      </c>
      <c r="AW41" s="201">
        <v>0</v>
      </c>
      <c r="AX41" s="201">
        <v>0</v>
      </c>
      <c r="AY41" s="201">
        <v>0.37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240.87</v>
      </c>
      <c r="L42" s="201">
        <v>8.5299999999999994</v>
      </c>
      <c r="M42" s="201">
        <v>2.4900000000000002</v>
      </c>
      <c r="N42" s="201">
        <v>1.03</v>
      </c>
      <c r="O42" s="201">
        <v>2.88</v>
      </c>
      <c r="P42" s="201">
        <v>1.22</v>
      </c>
      <c r="Q42" s="201">
        <v>4.2</v>
      </c>
      <c r="R42" s="201">
        <v>9.23</v>
      </c>
      <c r="S42" s="201">
        <v>5.45</v>
      </c>
      <c r="T42" s="201">
        <v>1.44</v>
      </c>
      <c r="U42" s="201">
        <v>2.34</v>
      </c>
      <c r="V42" s="201">
        <v>4.33</v>
      </c>
      <c r="W42" s="201">
        <v>0.77</v>
      </c>
      <c r="X42" s="201">
        <v>1.99</v>
      </c>
      <c r="Y42" s="201">
        <v>0</v>
      </c>
      <c r="Z42" s="201">
        <v>64.900000000000006</v>
      </c>
      <c r="AA42" s="201">
        <v>20.37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17.61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0.11</v>
      </c>
      <c r="AW42" s="201">
        <v>0</v>
      </c>
      <c r="AX42" s="201">
        <v>0</v>
      </c>
      <c r="AY42" s="201">
        <v>0.37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240.87</v>
      </c>
      <c r="L43" s="201">
        <v>8.5299999999999994</v>
      </c>
      <c r="M43" s="201">
        <v>2.4900000000000002</v>
      </c>
      <c r="N43" s="201">
        <v>1.03</v>
      </c>
      <c r="O43" s="201">
        <v>2.88</v>
      </c>
      <c r="P43" s="201">
        <v>1.22</v>
      </c>
      <c r="Q43" s="201">
        <v>4.2</v>
      </c>
      <c r="R43" s="201">
        <v>9.23</v>
      </c>
      <c r="S43" s="201">
        <v>5.45</v>
      </c>
      <c r="T43" s="201">
        <v>1.44</v>
      </c>
      <c r="U43" s="201">
        <v>2.34</v>
      </c>
      <c r="V43" s="201">
        <v>4.33</v>
      </c>
      <c r="W43" s="201">
        <v>0.77</v>
      </c>
      <c r="X43" s="201">
        <v>1.99</v>
      </c>
      <c r="Y43" s="201">
        <v>0</v>
      </c>
      <c r="Z43" s="201">
        <v>64.900000000000006</v>
      </c>
      <c r="AA43" s="201">
        <v>20.37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17.61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0.11</v>
      </c>
      <c r="AW43" s="201">
        <v>0</v>
      </c>
      <c r="AX43" s="201">
        <v>0</v>
      </c>
      <c r="AY43" s="201">
        <v>0.37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240.87</v>
      </c>
      <c r="L44" s="201">
        <v>8.5299999999999994</v>
      </c>
      <c r="M44" s="201">
        <v>2.4900000000000002</v>
      </c>
      <c r="N44" s="201">
        <v>1.03</v>
      </c>
      <c r="O44" s="201">
        <v>2.88</v>
      </c>
      <c r="P44" s="201">
        <v>1.22</v>
      </c>
      <c r="Q44" s="201">
        <v>4.2</v>
      </c>
      <c r="R44" s="201">
        <v>9.23</v>
      </c>
      <c r="S44" s="201">
        <v>5.45</v>
      </c>
      <c r="T44" s="201">
        <v>1.44</v>
      </c>
      <c r="U44" s="201">
        <v>2.34</v>
      </c>
      <c r="V44" s="201">
        <v>4.33</v>
      </c>
      <c r="W44" s="201">
        <v>0.77</v>
      </c>
      <c r="X44" s="201">
        <v>1.99</v>
      </c>
      <c r="Y44" s="201">
        <v>0</v>
      </c>
      <c r="Z44" s="201">
        <v>64.900000000000006</v>
      </c>
      <c r="AA44" s="201">
        <v>20.37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17.61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0.11</v>
      </c>
      <c r="AW44" s="201">
        <v>0</v>
      </c>
      <c r="AX44" s="201">
        <v>0</v>
      </c>
      <c r="AY44" s="201">
        <v>0.37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240.87</v>
      </c>
      <c r="L45" s="201">
        <v>8.5299999999999994</v>
      </c>
      <c r="M45" s="201">
        <v>2.4900000000000002</v>
      </c>
      <c r="N45" s="201">
        <v>1.03</v>
      </c>
      <c r="O45" s="201">
        <v>2.88</v>
      </c>
      <c r="P45" s="201">
        <v>1.22</v>
      </c>
      <c r="Q45" s="201">
        <v>4.1900000000000004</v>
      </c>
      <c r="R45" s="201">
        <v>9.23</v>
      </c>
      <c r="S45" s="201">
        <v>5.45</v>
      </c>
      <c r="T45" s="201">
        <v>1.44</v>
      </c>
      <c r="U45" s="201">
        <v>2.34</v>
      </c>
      <c r="V45" s="201">
        <v>4.1100000000000003</v>
      </c>
      <c r="W45" s="201">
        <v>0.77</v>
      </c>
      <c r="X45" s="201">
        <v>1.99</v>
      </c>
      <c r="Y45" s="201">
        <v>0</v>
      </c>
      <c r="Z45" s="201">
        <v>64.900000000000006</v>
      </c>
      <c r="AA45" s="201">
        <v>19.62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0.11</v>
      </c>
      <c r="AW45" s="201">
        <v>0</v>
      </c>
      <c r="AX45" s="201">
        <v>0</v>
      </c>
      <c r="AY45" s="201">
        <v>0.37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240.87</v>
      </c>
      <c r="L46" s="201">
        <v>8.5299999999999994</v>
      </c>
      <c r="M46" s="201">
        <v>2.4900000000000002</v>
      </c>
      <c r="N46" s="201">
        <v>1.03</v>
      </c>
      <c r="O46" s="201">
        <v>2.88</v>
      </c>
      <c r="P46" s="201">
        <v>1.22</v>
      </c>
      <c r="Q46" s="201">
        <v>4.1900000000000004</v>
      </c>
      <c r="R46" s="201">
        <v>9.23</v>
      </c>
      <c r="S46" s="201">
        <v>5.45</v>
      </c>
      <c r="T46" s="201">
        <v>1.44</v>
      </c>
      <c r="U46" s="201">
        <v>2.34</v>
      </c>
      <c r="V46" s="201">
        <v>4.1100000000000003</v>
      </c>
      <c r="W46" s="201">
        <v>0.77</v>
      </c>
      <c r="X46" s="201">
        <v>1.99</v>
      </c>
      <c r="Y46" s="201">
        <v>0</v>
      </c>
      <c r="Z46" s="201">
        <v>64.900000000000006</v>
      </c>
      <c r="AA46" s="201">
        <v>20.37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0.11</v>
      </c>
      <c r="AW46" s="201">
        <v>0</v>
      </c>
      <c r="AX46" s="201">
        <v>0</v>
      </c>
      <c r="AY46" s="201">
        <v>0.37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240.87</v>
      </c>
      <c r="L47" s="201">
        <v>8.5299999999999994</v>
      </c>
      <c r="M47" s="201">
        <v>2.4900000000000002</v>
      </c>
      <c r="N47" s="201">
        <v>1.03</v>
      </c>
      <c r="O47" s="201">
        <v>2.88</v>
      </c>
      <c r="P47" s="201">
        <v>1.22</v>
      </c>
      <c r="Q47" s="201">
        <v>4.1900000000000004</v>
      </c>
      <c r="R47" s="201">
        <v>9.23</v>
      </c>
      <c r="S47" s="201">
        <v>5.45</v>
      </c>
      <c r="T47" s="201">
        <v>1.44</v>
      </c>
      <c r="U47" s="201">
        <v>2.34</v>
      </c>
      <c r="V47" s="201">
        <v>4.1100000000000003</v>
      </c>
      <c r="W47" s="201">
        <v>0.77</v>
      </c>
      <c r="X47" s="201">
        <v>1.99</v>
      </c>
      <c r="Y47" s="201">
        <v>0</v>
      </c>
      <c r="Z47" s="201">
        <v>64.89</v>
      </c>
      <c r="AA47" s="201">
        <v>20.37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0.11</v>
      </c>
      <c r="AW47" s="201">
        <v>0</v>
      </c>
      <c r="AX47" s="201">
        <v>0</v>
      </c>
      <c r="AY47" s="201">
        <v>0.37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240.87</v>
      </c>
      <c r="L48" s="201">
        <v>8.5299999999999994</v>
      </c>
      <c r="M48" s="201">
        <v>2.4900000000000002</v>
      </c>
      <c r="N48" s="201">
        <v>1.03</v>
      </c>
      <c r="O48" s="201">
        <v>2.88</v>
      </c>
      <c r="P48" s="201">
        <v>1.22</v>
      </c>
      <c r="Q48" s="201">
        <v>4.1900000000000004</v>
      </c>
      <c r="R48" s="201">
        <v>9.23</v>
      </c>
      <c r="S48" s="201">
        <v>5.45</v>
      </c>
      <c r="T48" s="201">
        <v>1.44</v>
      </c>
      <c r="U48" s="201">
        <v>2.34</v>
      </c>
      <c r="V48" s="201">
        <v>4.1100000000000003</v>
      </c>
      <c r="W48" s="201">
        <v>0.77</v>
      </c>
      <c r="X48" s="201">
        <v>1.99</v>
      </c>
      <c r="Y48" s="201">
        <v>0</v>
      </c>
      <c r="Z48" s="201">
        <v>64.89</v>
      </c>
      <c r="AA48" s="201">
        <v>20.37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0.11</v>
      </c>
      <c r="AW48" s="201">
        <v>0</v>
      </c>
      <c r="AX48" s="201">
        <v>0</v>
      </c>
      <c r="AY48" s="201">
        <v>0.37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240.87</v>
      </c>
      <c r="L49" s="201">
        <v>8.5299999999999994</v>
      </c>
      <c r="M49" s="201">
        <v>2.4900000000000002</v>
      </c>
      <c r="N49" s="201">
        <v>1.03</v>
      </c>
      <c r="O49" s="201">
        <v>2.88</v>
      </c>
      <c r="P49" s="201">
        <v>1.22</v>
      </c>
      <c r="Q49" s="201">
        <v>4.1900000000000004</v>
      </c>
      <c r="R49" s="201">
        <v>9.23</v>
      </c>
      <c r="S49" s="201">
        <v>5.45</v>
      </c>
      <c r="T49" s="201">
        <v>1.44</v>
      </c>
      <c r="U49" s="201">
        <v>2.34</v>
      </c>
      <c r="V49" s="201">
        <v>4.1100000000000003</v>
      </c>
      <c r="W49" s="201">
        <v>0.77</v>
      </c>
      <c r="X49" s="201">
        <v>1.99</v>
      </c>
      <c r="Y49" s="201">
        <v>0</v>
      </c>
      <c r="Z49" s="201">
        <v>64.89</v>
      </c>
      <c r="AA49" s="201">
        <v>20.37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0.11</v>
      </c>
      <c r="AW49" s="201">
        <v>0</v>
      </c>
      <c r="AX49" s="201">
        <v>0</v>
      </c>
      <c r="AY49" s="201">
        <v>0.37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240.87</v>
      </c>
      <c r="L50" s="201">
        <v>8.5299999999999994</v>
      </c>
      <c r="M50" s="201">
        <v>2.4900000000000002</v>
      </c>
      <c r="N50" s="201">
        <v>1.03</v>
      </c>
      <c r="O50" s="201">
        <v>2.88</v>
      </c>
      <c r="P50" s="201">
        <v>1.22</v>
      </c>
      <c r="Q50" s="201">
        <v>4.1900000000000004</v>
      </c>
      <c r="R50" s="201">
        <v>9.23</v>
      </c>
      <c r="S50" s="201">
        <v>5.45</v>
      </c>
      <c r="T50" s="201">
        <v>1.44</v>
      </c>
      <c r="U50" s="201">
        <v>2.34</v>
      </c>
      <c r="V50" s="201">
        <v>4.1100000000000003</v>
      </c>
      <c r="W50" s="201">
        <v>0.77</v>
      </c>
      <c r="X50" s="201">
        <v>1.99</v>
      </c>
      <c r="Y50" s="201">
        <v>0</v>
      </c>
      <c r="Z50" s="201">
        <v>64.89</v>
      </c>
      <c r="AA50" s="201">
        <v>20.37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0.11</v>
      </c>
      <c r="AW50" s="201">
        <v>0</v>
      </c>
      <c r="AX50" s="201">
        <v>0</v>
      </c>
      <c r="AY50" s="201">
        <v>0.37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240.87</v>
      </c>
      <c r="L51" s="201">
        <v>8.5299999999999994</v>
      </c>
      <c r="M51" s="201">
        <v>2.4900000000000002</v>
      </c>
      <c r="N51" s="201">
        <v>1.03</v>
      </c>
      <c r="O51" s="201">
        <v>2.88</v>
      </c>
      <c r="P51" s="201">
        <v>1.22</v>
      </c>
      <c r="Q51" s="201">
        <v>4.1900000000000004</v>
      </c>
      <c r="R51" s="201">
        <v>9.23</v>
      </c>
      <c r="S51" s="201">
        <v>5.45</v>
      </c>
      <c r="T51" s="201">
        <v>1.44</v>
      </c>
      <c r="U51" s="201">
        <v>2.34</v>
      </c>
      <c r="V51" s="201">
        <v>4.1100000000000003</v>
      </c>
      <c r="W51" s="201">
        <v>0.77</v>
      </c>
      <c r="X51" s="201">
        <v>1.99</v>
      </c>
      <c r="Y51" s="201">
        <v>0</v>
      </c>
      <c r="Z51" s="201">
        <v>64.89</v>
      </c>
      <c r="AA51" s="201">
        <v>20.37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0.63</v>
      </c>
      <c r="AV51" s="201">
        <v>0.11</v>
      </c>
      <c r="AW51" s="201">
        <v>0</v>
      </c>
      <c r="AX51" s="201">
        <v>0</v>
      </c>
      <c r="AY51" s="201">
        <v>0.37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240.87</v>
      </c>
      <c r="L52" s="201">
        <v>8.5299999999999994</v>
      </c>
      <c r="M52" s="201">
        <v>2.4900000000000002</v>
      </c>
      <c r="N52" s="201">
        <v>1.03</v>
      </c>
      <c r="O52" s="201">
        <v>2.88</v>
      </c>
      <c r="P52" s="201">
        <v>1.22</v>
      </c>
      <c r="Q52" s="201">
        <v>4.1900000000000004</v>
      </c>
      <c r="R52" s="201">
        <v>9.23</v>
      </c>
      <c r="S52" s="201">
        <v>5.45</v>
      </c>
      <c r="T52" s="201">
        <v>1.44</v>
      </c>
      <c r="U52" s="201">
        <v>2.34</v>
      </c>
      <c r="V52" s="201">
        <v>4.1100000000000003</v>
      </c>
      <c r="W52" s="201">
        <v>0.77</v>
      </c>
      <c r="X52" s="201">
        <v>1.99</v>
      </c>
      <c r="Y52" s="201">
        <v>0</v>
      </c>
      <c r="Z52" s="201">
        <v>64.89</v>
      </c>
      <c r="AA52" s="201">
        <v>20.37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0.63</v>
      </c>
      <c r="AV52" s="201">
        <v>0.11</v>
      </c>
      <c r="AW52" s="201">
        <v>0</v>
      </c>
      <c r="AX52" s="201">
        <v>0</v>
      </c>
      <c r="AY52" s="201">
        <v>0.37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240.87</v>
      </c>
      <c r="L53" s="201">
        <v>8.5299999999999994</v>
      </c>
      <c r="M53" s="201">
        <v>2.4900000000000002</v>
      </c>
      <c r="N53" s="201">
        <v>1.03</v>
      </c>
      <c r="O53" s="201">
        <v>2.88</v>
      </c>
      <c r="P53" s="201">
        <v>1.22</v>
      </c>
      <c r="Q53" s="201">
        <v>4.1900000000000004</v>
      </c>
      <c r="R53" s="201">
        <v>9.23</v>
      </c>
      <c r="S53" s="201">
        <v>5.45</v>
      </c>
      <c r="T53" s="201">
        <v>1.44</v>
      </c>
      <c r="U53" s="201">
        <v>2.34</v>
      </c>
      <c r="V53" s="201">
        <v>4.1100000000000003</v>
      </c>
      <c r="W53" s="201">
        <v>9.7899999999999991</v>
      </c>
      <c r="X53" s="201">
        <v>22.19</v>
      </c>
      <c r="Y53" s="201">
        <v>0</v>
      </c>
      <c r="Z53" s="201">
        <v>64.89</v>
      </c>
      <c r="AA53" s="201">
        <v>20.37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0.63</v>
      </c>
      <c r="AV53" s="201">
        <v>0.11</v>
      </c>
      <c r="AW53" s="201">
        <v>0</v>
      </c>
      <c r="AX53" s="201">
        <v>0</v>
      </c>
      <c r="AY53" s="201">
        <v>0.37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240.87</v>
      </c>
      <c r="L54" s="201">
        <v>8.5299999999999994</v>
      </c>
      <c r="M54" s="201">
        <v>2.4900000000000002</v>
      </c>
      <c r="N54" s="201">
        <v>1.03</v>
      </c>
      <c r="O54" s="201">
        <v>2.88</v>
      </c>
      <c r="P54" s="201">
        <v>1.22</v>
      </c>
      <c r="Q54" s="201">
        <v>4.1900000000000004</v>
      </c>
      <c r="R54" s="201">
        <v>9.23</v>
      </c>
      <c r="S54" s="201">
        <v>5.45</v>
      </c>
      <c r="T54" s="201">
        <v>1.44</v>
      </c>
      <c r="U54" s="201">
        <v>2.34</v>
      </c>
      <c r="V54" s="201">
        <v>4.1100000000000003</v>
      </c>
      <c r="W54" s="201">
        <v>9.7899999999999991</v>
      </c>
      <c r="X54" s="201">
        <v>22.19</v>
      </c>
      <c r="Y54" s="201">
        <v>0</v>
      </c>
      <c r="Z54" s="201">
        <v>64.89</v>
      </c>
      <c r="AA54" s="201">
        <v>20.37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0.63</v>
      </c>
      <c r="AV54" s="201">
        <v>0.11</v>
      </c>
      <c r="AW54" s="201">
        <v>0</v>
      </c>
      <c r="AX54" s="201">
        <v>0</v>
      </c>
      <c r="AY54" s="201">
        <v>0.37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240.87</v>
      </c>
      <c r="L55" s="201">
        <v>8.5299999999999994</v>
      </c>
      <c r="M55" s="201">
        <v>2.4900000000000002</v>
      </c>
      <c r="N55" s="201">
        <v>1.03</v>
      </c>
      <c r="O55" s="201">
        <v>2.88</v>
      </c>
      <c r="P55" s="201">
        <v>1.22</v>
      </c>
      <c r="Q55" s="201">
        <v>4.1900000000000004</v>
      </c>
      <c r="R55" s="201">
        <v>9.23</v>
      </c>
      <c r="S55" s="201">
        <v>5.45</v>
      </c>
      <c r="T55" s="201">
        <v>1.44</v>
      </c>
      <c r="U55" s="201">
        <v>2.34</v>
      </c>
      <c r="V55" s="201">
        <v>4.1100000000000003</v>
      </c>
      <c r="W55" s="201">
        <v>9.7899999999999991</v>
      </c>
      <c r="X55" s="201">
        <v>22.19</v>
      </c>
      <c r="Y55" s="201">
        <v>0</v>
      </c>
      <c r="Z55" s="201">
        <v>64.89</v>
      </c>
      <c r="AA55" s="201">
        <v>20.37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0.63</v>
      </c>
      <c r="AV55" s="201">
        <v>0.11</v>
      </c>
      <c r="AW55" s="201">
        <v>0</v>
      </c>
      <c r="AX55" s="201">
        <v>0</v>
      </c>
      <c r="AY55" s="201">
        <v>0.37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240.87</v>
      </c>
      <c r="L56" s="201">
        <v>8.5299999999999994</v>
      </c>
      <c r="M56" s="201">
        <v>2.4900000000000002</v>
      </c>
      <c r="N56" s="201">
        <v>1.03</v>
      </c>
      <c r="O56" s="201">
        <v>2.88</v>
      </c>
      <c r="P56" s="201">
        <v>1.22</v>
      </c>
      <c r="Q56" s="201">
        <v>4.1900000000000004</v>
      </c>
      <c r="R56" s="201">
        <v>9.23</v>
      </c>
      <c r="S56" s="201">
        <v>5.45</v>
      </c>
      <c r="T56" s="201">
        <v>1.44</v>
      </c>
      <c r="U56" s="201">
        <v>2.34</v>
      </c>
      <c r="V56" s="201">
        <v>4.1100000000000003</v>
      </c>
      <c r="W56" s="201">
        <v>9.7899999999999991</v>
      </c>
      <c r="X56" s="201">
        <v>22.19</v>
      </c>
      <c r="Y56" s="201">
        <v>0</v>
      </c>
      <c r="Z56" s="201">
        <v>64.89</v>
      </c>
      <c r="AA56" s="201">
        <v>20.37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0.63</v>
      </c>
      <c r="AV56" s="201">
        <v>0.11</v>
      </c>
      <c r="AW56" s="201">
        <v>0</v>
      </c>
      <c r="AX56" s="201">
        <v>0</v>
      </c>
      <c r="AY56" s="201">
        <v>0.37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240.87</v>
      </c>
      <c r="L57" s="201">
        <v>8.5299999999999994</v>
      </c>
      <c r="M57" s="201">
        <v>2.4900000000000002</v>
      </c>
      <c r="N57" s="201">
        <v>1.03</v>
      </c>
      <c r="O57" s="201">
        <v>2.88</v>
      </c>
      <c r="P57" s="201">
        <v>1.22</v>
      </c>
      <c r="Q57" s="201">
        <v>4.1900000000000004</v>
      </c>
      <c r="R57" s="201">
        <v>9.23</v>
      </c>
      <c r="S57" s="201">
        <v>5.45</v>
      </c>
      <c r="T57" s="201">
        <v>1.44</v>
      </c>
      <c r="U57" s="201">
        <v>2.34</v>
      </c>
      <c r="V57" s="201">
        <v>4.1100000000000003</v>
      </c>
      <c r="W57" s="201">
        <v>9.7899999999999991</v>
      </c>
      <c r="X57" s="201">
        <v>22.19</v>
      </c>
      <c r="Y57" s="201">
        <v>0</v>
      </c>
      <c r="Z57" s="201">
        <v>64.89</v>
      </c>
      <c r="AA57" s="201">
        <v>20.37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0.63</v>
      </c>
      <c r="AV57" s="201">
        <v>0.11</v>
      </c>
      <c r="AW57" s="201">
        <v>0</v>
      </c>
      <c r="AX57" s="201">
        <v>0</v>
      </c>
      <c r="AY57" s="201">
        <v>0.37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240.87</v>
      </c>
      <c r="L58" s="201">
        <v>8.5299999999999994</v>
      </c>
      <c r="M58" s="201">
        <v>2.4900000000000002</v>
      </c>
      <c r="N58" s="201">
        <v>1.03</v>
      </c>
      <c r="O58" s="201">
        <v>2.88</v>
      </c>
      <c r="P58" s="201">
        <v>1.22</v>
      </c>
      <c r="Q58" s="201">
        <v>4.1900000000000004</v>
      </c>
      <c r="R58" s="201">
        <v>9.23</v>
      </c>
      <c r="S58" s="201">
        <v>5.45</v>
      </c>
      <c r="T58" s="201">
        <v>1.44</v>
      </c>
      <c r="U58" s="201">
        <v>2.34</v>
      </c>
      <c r="V58" s="201">
        <v>4.1100000000000003</v>
      </c>
      <c r="W58" s="201">
        <v>9.7899999999999991</v>
      </c>
      <c r="X58" s="201">
        <v>22.14</v>
      </c>
      <c r="Y58" s="201">
        <v>0</v>
      </c>
      <c r="Z58" s="201">
        <v>64.89</v>
      </c>
      <c r="AA58" s="201">
        <v>20.37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0.63</v>
      </c>
      <c r="AV58" s="201">
        <v>0.11</v>
      </c>
      <c r="AW58" s="201">
        <v>0</v>
      </c>
      <c r="AX58" s="201">
        <v>0</v>
      </c>
      <c r="AY58" s="201">
        <v>0.37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240.87</v>
      </c>
      <c r="L59" s="201">
        <v>8.5299999999999994</v>
      </c>
      <c r="M59" s="201">
        <v>2.4900000000000002</v>
      </c>
      <c r="N59" s="201">
        <v>1.03</v>
      </c>
      <c r="O59" s="201">
        <v>2.88</v>
      </c>
      <c r="P59" s="201">
        <v>1.22</v>
      </c>
      <c r="Q59" s="201">
        <v>4.1900000000000004</v>
      </c>
      <c r="R59" s="201">
        <v>9.23</v>
      </c>
      <c r="S59" s="201">
        <v>5.45</v>
      </c>
      <c r="T59" s="201">
        <v>1.44</v>
      </c>
      <c r="U59" s="201">
        <v>2.34</v>
      </c>
      <c r="V59" s="201">
        <v>4.1399999999999997</v>
      </c>
      <c r="W59" s="201">
        <v>9.7899999999999991</v>
      </c>
      <c r="X59" s="201">
        <v>22.14</v>
      </c>
      <c r="Y59" s="201">
        <v>0</v>
      </c>
      <c r="Z59" s="201">
        <v>64.89</v>
      </c>
      <c r="AA59" s="201">
        <v>20.37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0.63</v>
      </c>
      <c r="AV59" s="201">
        <v>0.11</v>
      </c>
      <c r="AW59" s="201">
        <v>0</v>
      </c>
      <c r="AX59" s="201">
        <v>0</v>
      </c>
      <c r="AY59" s="201">
        <v>0.37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240.87</v>
      </c>
      <c r="L60" s="201">
        <v>8.5299999999999994</v>
      </c>
      <c r="M60" s="201">
        <v>2.4900000000000002</v>
      </c>
      <c r="N60" s="201">
        <v>1.03</v>
      </c>
      <c r="O60" s="201">
        <v>2.88</v>
      </c>
      <c r="P60" s="201">
        <v>1.22</v>
      </c>
      <c r="Q60" s="201">
        <v>4.1900000000000004</v>
      </c>
      <c r="R60" s="201">
        <v>9.23</v>
      </c>
      <c r="S60" s="201">
        <v>5.45</v>
      </c>
      <c r="T60" s="201">
        <v>1.44</v>
      </c>
      <c r="U60" s="201">
        <v>2.34</v>
      </c>
      <c r="V60" s="201">
        <v>4.1399999999999997</v>
      </c>
      <c r="W60" s="201">
        <v>9.7899999999999991</v>
      </c>
      <c r="X60" s="201">
        <v>22.14</v>
      </c>
      <c r="Y60" s="201">
        <v>0</v>
      </c>
      <c r="Z60" s="201">
        <v>64.89</v>
      </c>
      <c r="AA60" s="201">
        <v>20.37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0.63</v>
      </c>
      <c r="AV60" s="201">
        <v>0.11</v>
      </c>
      <c r="AW60" s="201">
        <v>0</v>
      </c>
      <c r="AX60" s="201">
        <v>0</v>
      </c>
      <c r="AY60" s="201">
        <v>0.37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240.87</v>
      </c>
      <c r="L61" s="201">
        <v>8.5299999999999994</v>
      </c>
      <c r="M61" s="201">
        <v>2.4900000000000002</v>
      </c>
      <c r="N61" s="201">
        <v>1.03</v>
      </c>
      <c r="O61" s="201">
        <v>2.88</v>
      </c>
      <c r="P61" s="201">
        <v>1.22</v>
      </c>
      <c r="Q61" s="201">
        <v>4.1900000000000004</v>
      </c>
      <c r="R61" s="201">
        <v>9.23</v>
      </c>
      <c r="S61" s="201">
        <v>5.45</v>
      </c>
      <c r="T61" s="201">
        <v>1.44</v>
      </c>
      <c r="U61" s="201">
        <v>2.34</v>
      </c>
      <c r="V61" s="201">
        <v>4.3499999999999996</v>
      </c>
      <c r="W61" s="201">
        <v>9.7899999999999991</v>
      </c>
      <c r="X61" s="201">
        <v>22.14</v>
      </c>
      <c r="Y61" s="201">
        <v>0</v>
      </c>
      <c r="Z61" s="201">
        <v>67.09</v>
      </c>
      <c r="AA61" s="201">
        <v>20.37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0.63</v>
      </c>
      <c r="AV61" s="201">
        <v>0.11</v>
      </c>
      <c r="AW61" s="201">
        <v>0</v>
      </c>
      <c r="AX61" s="201">
        <v>0</v>
      </c>
      <c r="AY61" s="201">
        <v>0.37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240.87</v>
      </c>
      <c r="L62" s="201">
        <v>8.5299999999999994</v>
      </c>
      <c r="M62" s="201">
        <v>2.4900000000000002</v>
      </c>
      <c r="N62" s="201">
        <v>1.03</v>
      </c>
      <c r="O62" s="201">
        <v>2.88</v>
      </c>
      <c r="P62" s="201">
        <v>1.22</v>
      </c>
      <c r="Q62" s="201">
        <v>4.1900000000000004</v>
      </c>
      <c r="R62" s="201">
        <v>9.23</v>
      </c>
      <c r="S62" s="201">
        <v>5.45</v>
      </c>
      <c r="T62" s="201">
        <v>1.44</v>
      </c>
      <c r="U62" s="201">
        <v>2.34</v>
      </c>
      <c r="V62" s="201">
        <v>4.33</v>
      </c>
      <c r="W62" s="201">
        <v>9.7899999999999991</v>
      </c>
      <c r="X62" s="201">
        <v>22.14</v>
      </c>
      <c r="Y62" s="201">
        <v>0</v>
      </c>
      <c r="Z62" s="201">
        <v>64.900000000000006</v>
      </c>
      <c r="AA62" s="201">
        <v>20.37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0.63</v>
      </c>
      <c r="AV62" s="201">
        <v>0.11</v>
      </c>
      <c r="AW62" s="201">
        <v>0</v>
      </c>
      <c r="AX62" s="201">
        <v>0</v>
      </c>
      <c r="AY62" s="201">
        <v>0.37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240.87</v>
      </c>
      <c r="L63" s="201">
        <v>8.5299999999999994</v>
      </c>
      <c r="M63" s="201">
        <v>2.4900000000000002</v>
      </c>
      <c r="N63" s="201">
        <v>1.03</v>
      </c>
      <c r="O63" s="201">
        <v>2.88</v>
      </c>
      <c r="P63" s="201">
        <v>1.22</v>
      </c>
      <c r="Q63" s="201">
        <v>4.2</v>
      </c>
      <c r="R63" s="201">
        <v>9.23</v>
      </c>
      <c r="S63" s="201">
        <v>5.54</v>
      </c>
      <c r="T63" s="201">
        <v>1.44</v>
      </c>
      <c r="U63" s="201">
        <v>2.34</v>
      </c>
      <c r="V63" s="201">
        <v>4.33</v>
      </c>
      <c r="W63" s="201">
        <v>0.77</v>
      </c>
      <c r="X63" s="201">
        <v>1.99</v>
      </c>
      <c r="Y63" s="201">
        <v>0</v>
      </c>
      <c r="Z63" s="201">
        <v>64.900000000000006</v>
      </c>
      <c r="AA63" s="201">
        <v>20.37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0.11</v>
      </c>
      <c r="AW63" s="201">
        <v>0</v>
      </c>
      <c r="AX63" s="201">
        <v>0</v>
      </c>
      <c r="AY63" s="201">
        <v>0.37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240.87</v>
      </c>
      <c r="L64" s="201">
        <v>8.5299999999999994</v>
      </c>
      <c r="M64" s="201">
        <v>2.4900000000000002</v>
      </c>
      <c r="N64" s="201">
        <v>1.03</v>
      </c>
      <c r="O64" s="201">
        <v>2.88</v>
      </c>
      <c r="P64" s="201">
        <v>1.22</v>
      </c>
      <c r="Q64" s="201">
        <v>4.2</v>
      </c>
      <c r="R64" s="201">
        <v>9.23</v>
      </c>
      <c r="S64" s="201">
        <v>5.45</v>
      </c>
      <c r="T64" s="201">
        <v>1.44</v>
      </c>
      <c r="U64" s="201">
        <v>2.34</v>
      </c>
      <c r="V64" s="201">
        <v>4.33</v>
      </c>
      <c r="W64" s="201">
        <v>0.77</v>
      </c>
      <c r="X64" s="201">
        <v>1.99</v>
      </c>
      <c r="Y64" s="201">
        <v>0</v>
      </c>
      <c r="Z64" s="201">
        <v>64.900000000000006</v>
      </c>
      <c r="AA64" s="201">
        <v>20.37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0.11</v>
      </c>
      <c r="AW64" s="201">
        <v>0</v>
      </c>
      <c r="AX64" s="201">
        <v>0</v>
      </c>
      <c r="AY64" s="201">
        <v>0.37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240.87</v>
      </c>
      <c r="L65" s="201">
        <v>0.68</v>
      </c>
      <c r="M65" s="201">
        <v>2.4900000000000002</v>
      </c>
      <c r="N65" s="201">
        <v>1.03</v>
      </c>
      <c r="O65" s="201">
        <v>2.88</v>
      </c>
      <c r="P65" s="201">
        <v>1.22</v>
      </c>
      <c r="Q65" s="201">
        <v>1.1200000000000001</v>
      </c>
      <c r="R65" s="201">
        <v>0.75</v>
      </c>
      <c r="S65" s="201">
        <v>0.45</v>
      </c>
      <c r="T65" s="201">
        <v>0.06</v>
      </c>
      <c r="U65" s="201">
        <v>2.34</v>
      </c>
      <c r="V65" s="201">
        <v>0.35</v>
      </c>
      <c r="W65" s="201">
        <v>0.77</v>
      </c>
      <c r="X65" s="201">
        <v>1.99</v>
      </c>
      <c r="Y65" s="201">
        <v>0</v>
      </c>
      <c r="Z65" s="201">
        <v>10.1</v>
      </c>
      <c r="AA65" s="201">
        <v>1.49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0.11</v>
      </c>
      <c r="AW65" s="201">
        <v>0</v>
      </c>
      <c r="AX65" s="201">
        <v>0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240.87</v>
      </c>
      <c r="L66" s="201">
        <v>0.68</v>
      </c>
      <c r="M66" s="201">
        <v>2.4900000000000002</v>
      </c>
      <c r="N66" s="201">
        <v>1.03</v>
      </c>
      <c r="O66" s="201">
        <v>2.88</v>
      </c>
      <c r="P66" s="201">
        <v>1.22</v>
      </c>
      <c r="Q66" s="201">
        <v>0.38</v>
      </c>
      <c r="R66" s="201">
        <v>0.75</v>
      </c>
      <c r="S66" s="201">
        <v>0.45</v>
      </c>
      <c r="T66" s="201">
        <v>0.06</v>
      </c>
      <c r="U66" s="201">
        <v>2.34</v>
      </c>
      <c r="V66" s="201">
        <v>0.35</v>
      </c>
      <c r="W66" s="201">
        <v>0.77</v>
      </c>
      <c r="X66" s="201">
        <v>1.99</v>
      </c>
      <c r="Y66" s="201">
        <v>0</v>
      </c>
      <c r="Z66" s="201">
        <v>4.6100000000000003</v>
      </c>
      <c r="AA66" s="201">
        <v>1.49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0.11</v>
      </c>
      <c r="AW66" s="201">
        <v>0</v>
      </c>
      <c r="AX66" s="201">
        <v>0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180.26</v>
      </c>
      <c r="L67" s="201">
        <v>0.68</v>
      </c>
      <c r="M67" s="201">
        <v>2.4900000000000002</v>
      </c>
      <c r="N67" s="201">
        <v>1.03</v>
      </c>
      <c r="O67" s="201">
        <v>2.88</v>
      </c>
      <c r="P67" s="201">
        <v>1.17</v>
      </c>
      <c r="Q67" s="201">
        <v>0.38</v>
      </c>
      <c r="R67" s="201">
        <v>0.75</v>
      </c>
      <c r="S67" s="201">
        <v>0.45</v>
      </c>
      <c r="T67" s="201">
        <v>0.06</v>
      </c>
      <c r="U67" s="201">
        <v>2.34</v>
      </c>
      <c r="V67" s="201">
        <v>0.34</v>
      </c>
      <c r="W67" s="201">
        <v>0.77</v>
      </c>
      <c r="X67" s="201">
        <v>1.99</v>
      </c>
      <c r="Y67" s="201">
        <v>0</v>
      </c>
      <c r="Z67" s="201">
        <v>4.6100000000000003</v>
      </c>
      <c r="AA67" s="201">
        <v>1.49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0.11</v>
      </c>
      <c r="AW67" s="201">
        <v>0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108.06</v>
      </c>
      <c r="L68" s="201">
        <v>0.68</v>
      </c>
      <c r="M68" s="201">
        <v>2.4900000000000002</v>
      </c>
      <c r="N68" s="201">
        <v>1.03</v>
      </c>
      <c r="O68" s="201">
        <v>2.88</v>
      </c>
      <c r="P68" s="201">
        <v>1.17</v>
      </c>
      <c r="Q68" s="201">
        <v>0.37</v>
      </c>
      <c r="R68" s="201">
        <v>0.75</v>
      </c>
      <c r="S68" s="201">
        <v>0.46</v>
      </c>
      <c r="T68" s="201">
        <v>0.06</v>
      </c>
      <c r="U68" s="201">
        <v>2.34</v>
      </c>
      <c r="V68" s="201">
        <v>0.34</v>
      </c>
      <c r="W68" s="201">
        <v>0.77</v>
      </c>
      <c r="X68" s="201">
        <v>1.99</v>
      </c>
      <c r="Y68" s="201">
        <v>0</v>
      </c>
      <c r="Z68" s="201">
        <v>4.6100000000000003</v>
      </c>
      <c r="AA68" s="201">
        <v>1.49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0.11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31.07</v>
      </c>
      <c r="L69" s="201">
        <v>0.68</v>
      </c>
      <c r="M69" s="201">
        <v>2.4900000000000002</v>
      </c>
      <c r="N69" s="201">
        <v>1.03</v>
      </c>
      <c r="O69" s="201">
        <v>2.88</v>
      </c>
      <c r="P69" s="201">
        <v>1.17</v>
      </c>
      <c r="Q69" s="201">
        <v>0.37</v>
      </c>
      <c r="R69" s="201">
        <v>0.75</v>
      </c>
      <c r="S69" s="201">
        <v>0.46</v>
      </c>
      <c r="T69" s="201">
        <v>0.06</v>
      </c>
      <c r="U69" s="201">
        <v>2.34</v>
      </c>
      <c r="V69" s="201">
        <v>0.34</v>
      </c>
      <c r="W69" s="201">
        <v>0.77</v>
      </c>
      <c r="X69" s="201">
        <v>1.99</v>
      </c>
      <c r="Y69" s="201">
        <v>0</v>
      </c>
      <c r="Z69" s="201">
        <v>4.6100000000000003</v>
      </c>
      <c r="AA69" s="201">
        <v>1.49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0.11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19.260000000000002</v>
      </c>
      <c r="L70" s="201">
        <v>0.68</v>
      </c>
      <c r="M70" s="201">
        <v>2.4900000000000002</v>
      </c>
      <c r="N70" s="201">
        <v>1.03</v>
      </c>
      <c r="O70" s="201">
        <v>2.88</v>
      </c>
      <c r="P70" s="201">
        <v>1.17</v>
      </c>
      <c r="Q70" s="201">
        <v>0.37</v>
      </c>
      <c r="R70" s="201">
        <v>0.75</v>
      </c>
      <c r="S70" s="201">
        <v>0.46</v>
      </c>
      <c r="T70" s="201">
        <v>0.06</v>
      </c>
      <c r="U70" s="201">
        <v>2.34</v>
      </c>
      <c r="V70" s="201">
        <v>0.34</v>
      </c>
      <c r="W70" s="201">
        <v>0.77</v>
      </c>
      <c r="X70" s="201">
        <v>1.99</v>
      </c>
      <c r="Y70" s="201">
        <v>0</v>
      </c>
      <c r="Z70" s="201">
        <v>4.6100000000000003</v>
      </c>
      <c r="AA70" s="201">
        <v>1.49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0.11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19.260000000000002</v>
      </c>
      <c r="L71" s="201">
        <v>0.47</v>
      </c>
      <c r="M71" s="201">
        <v>2.4900000000000002</v>
      </c>
      <c r="N71" s="201">
        <v>1.03</v>
      </c>
      <c r="O71" s="201">
        <v>2.88</v>
      </c>
      <c r="P71" s="201">
        <v>1.17</v>
      </c>
      <c r="Q71" s="201">
        <v>0.37</v>
      </c>
      <c r="R71" s="201">
        <v>0.75</v>
      </c>
      <c r="S71" s="201">
        <v>0.46</v>
      </c>
      <c r="T71" s="201">
        <v>0.06</v>
      </c>
      <c r="U71" s="201">
        <v>2.34</v>
      </c>
      <c r="V71" s="201">
        <v>0.34</v>
      </c>
      <c r="W71" s="201">
        <v>0.77</v>
      </c>
      <c r="X71" s="201">
        <v>1.99</v>
      </c>
      <c r="Y71" s="201">
        <v>0</v>
      </c>
      <c r="Z71" s="201">
        <v>4.6100000000000003</v>
      </c>
      <c r="AA71" s="201">
        <v>1.49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-50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0.11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19.260000000000002</v>
      </c>
      <c r="L72" s="201">
        <v>0.68</v>
      </c>
      <c r="M72" s="201">
        <v>2.4900000000000002</v>
      </c>
      <c r="N72" s="201">
        <v>1.03</v>
      </c>
      <c r="O72" s="201">
        <v>2.88</v>
      </c>
      <c r="P72" s="201">
        <v>1.17</v>
      </c>
      <c r="Q72" s="201">
        <v>0.37</v>
      </c>
      <c r="R72" s="201">
        <v>0.75</v>
      </c>
      <c r="S72" s="201">
        <v>0.46</v>
      </c>
      <c r="T72" s="201">
        <v>0.06</v>
      </c>
      <c r="U72" s="201">
        <v>2.34</v>
      </c>
      <c r="V72" s="201">
        <v>0.34</v>
      </c>
      <c r="W72" s="201">
        <v>0.77</v>
      </c>
      <c r="X72" s="201">
        <v>1.99</v>
      </c>
      <c r="Y72" s="201">
        <v>0</v>
      </c>
      <c r="Z72" s="201">
        <v>4.6100000000000003</v>
      </c>
      <c r="AA72" s="201">
        <v>1.49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-60.23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0.11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19.260000000000002</v>
      </c>
      <c r="L73" s="201">
        <v>0.68</v>
      </c>
      <c r="M73" s="201">
        <v>2.4900000000000002</v>
      </c>
      <c r="N73" s="201">
        <v>1.03</v>
      </c>
      <c r="O73" s="201">
        <v>2.88</v>
      </c>
      <c r="P73" s="201">
        <v>1.17</v>
      </c>
      <c r="Q73" s="201">
        <v>0.37</v>
      </c>
      <c r="R73" s="201">
        <v>0.75</v>
      </c>
      <c r="S73" s="201">
        <v>0.46</v>
      </c>
      <c r="T73" s="201">
        <v>0.06</v>
      </c>
      <c r="U73" s="201">
        <v>2.34</v>
      </c>
      <c r="V73" s="201">
        <v>0.34</v>
      </c>
      <c r="W73" s="201">
        <v>0.77</v>
      </c>
      <c r="X73" s="201">
        <v>1.99</v>
      </c>
      <c r="Y73" s="201">
        <v>0</v>
      </c>
      <c r="Z73" s="201">
        <v>4.6100000000000003</v>
      </c>
      <c r="AA73" s="201">
        <v>1.49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-60.23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0.11</v>
      </c>
      <c r="AW73" s="201">
        <v>0</v>
      </c>
      <c r="AX73" s="201">
        <v>0.03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19.260000000000002</v>
      </c>
      <c r="L74" s="201">
        <v>0.68</v>
      </c>
      <c r="M74" s="201">
        <v>2.4900000000000002</v>
      </c>
      <c r="N74" s="201">
        <v>1.03</v>
      </c>
      <c r="O74" s="201">
        <v>2.88</v>
      </c>
      <c r="P74" s="201">
        <v>1.17</v>
      </c>
      <c r="Q74" s="201">
        <v>0.37</v>
      </c>
      <c r="R74" s="201">
        <v>0.75</v>
      </c>
      <c r="S74" s="201">
        <v>0.46</v>
      </c>
      <c r="T74" s="201">
        <v>0.06</v>
      </c>
      <c r="U74" s="201">
        <v>2.34</v>
      </c>
      <c r="V74" s="201">
        <v>0.34</v>
      </c>
      <c r="W74" s="201">
        <v>0.77</v>
      </c>
      <c r="X74" s="201">
        <v>1.99</v>
      </c>
      <c r="Y74" s="201">
        <v>0</v>
      </c>
      <c r="Z74" s="201">
        <v>4.6100000000000003</v>
      </c>
      <c r="AA74" s="201">
        <v>1.49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-57.66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0.11</v>
      </c>
      <c r="AW74" s="201">
        <v>7.0000000000000007E-2</v>
      </c>
      <c r="AX74" s="201">
        <v>0.06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19.260000000000002</v>
      </c>
      <c r="L75" s="201">
        <v>0.68</v>
      </c>
      <c r="M75" s="201">
        <v>2.4900000000000002</v>
      </c>
      <c r="N75" s="201">
        <v>1.03</v>
      </c>
      <c r="O75" s="201">
        <v>2.88</v>
      </c>
      <c r="P75" s="201">
        <v>1.17</v>
      </c>
      <c r="Q75" s="201">
        <v>0.37</v>
      </c>
      <c r="R75" s="201">
        <v>0.75</v>
      </c>
      <c r="S75" s="201">
        <v>0.46</v>
      </c>
      <c r="T75" s="201">
        <v>0.06</v>
      </c>
      <c r="U75" s="201">
        <v>2.34</v>
      </c>
      <c r="V75" s="201">
        <v>0.34</v>
      </c>
      <c r="W75" s="201">
        <v>0.77</v>
      </c>
      <c r="X75" s="201">
        <v>1.99</v>
      </c>
      <c r="Y75" s="201">
        <v>0</v>
      </c>
      <c r="Z75" s="201">
        <v>4.6100000000000003</v>
      </c>
      <c r="AA75" s="201">
        <v>1.49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-20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0.11</v>
      </c>
      <c r="AW75" s="201">
        <v>0.17</v>
      </c>
      <c r="AX75" s="201">
        <v>0.1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19.260000000000002</v>
      </c>
      <c r="L76" s="201">
        <v>0.68</v>
      </c>
      <c r="M76" s="201">
        <v>2.4900000000000002</v>
      </c>
      <c r="N76" s="201">
        <v>1.03</v>
      </c>
      <c r="O76" s="201">
        <v>2.88</v>
      </c>
      <c r="P76" s="201">
        <v>1.17</v>
      </c>
      <c r="Q76" s="201">
        <v>0.37</v>
      </c>
      <c r="R76" s="201">
        <v>0.75</v>
      </c>
      <c r="S76" s="201">
        <v>0.46</v>
      </c>
      <c r="T76" s="201">
        <v>0.06</v>
      </c>
      <c r="U76" s="201">
        <v>2.34</v>
      </c>
      <c r="V76" s="201">
        <v>0.34</v>
      </c>
      <c r="W76" s="201">
        <v>0.77</v>
      </c>
      <c r="X76" s="201">
        <v>1.99</v>
      </c>
      <c r="Y76" s="201">
        <v>0</v>
      </c>
      <c r="Z76" s="201">
        <v>4.6100000000000003</v>
      </c>
      <c r="AA76" s="201">
        <v>1.49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0.2</v>
      </c>
      <c r="AW76" s="201">
        <v>0.27</v>
      </c>
      <c r="AX76" s="201">
        <v>0.15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19.260000000000002</v>
      </c>
      <c r="L77" s="201">
        <v>0.72</v>
      </c>
      <c r="M77" s="201">
        <v>2.4900000000000002</v>
      </c>
      <c r="N77" s="201">
        <v>1.03</v>
      </c>
      <c r="O77" s="201">
        <v>2.88</v>
      </c>
      <c r="P77" s="201">
        <v>1.17</v>
      </c>
      <c r="Q77" s="201">
        <v>0.37</v>
      </c>
      <c r="R77" s="201">
        <v>0.75</v>
      </c>
      <c r="S77" s="201">
        <v>0.46</v>
      </c>
      <c r="T77" s="201">
        <v>0.06</v>
      </c>
      <c r="U77" s="201">
        <v>2.34</v>
      </c>
      <c r="V77" s="201">
        <v>0.34</v>
      </c>
      <c r="W77" s="201">
        <v>0.77</v>
      </c>
      <c r="X77" s="201">
        <v>1.99</v>
      </c>
      <c r="Y77" s="201">
        <v>0</v>
      </c>
      <c r="Z77" s="201">
        <v>4.6100000000000003</v>
      </c>
      <c r="AA77" s="201">
        <v>1.49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0.31</v>
      </c>
      <c r="AW77" s="201">
        <v>0.34</v>
      </c>
      <c r="AX77" s="201">
        <v>0.2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19.260000000000002</v>
      </c>
      <c r="L78" s="201">
        <v>0.68</v>
      </c>
      <c r="M78" s="201">
        <v>2.4900000000000002</v>
      </c>
      <c r="N78" s="201">
        <v>1.03</v>
      </c>
      <c r="O78" s="201">
        <v>2.88</v>
      </c>
      <c r="P78" s="201">
        <v>1.17</v>
      </c>
      <c r="Q78" s="201">
        <v>0.37</v>
      </c>
      <c r="R78" s="201">
        <v>0.75</v>
      </c>
      <c r="S78" s="201">
        <v>0.46</v>
      </c>
      <c r="T78" s="201">
        <v>0.06</v>
      </c>
      <c r="U78" s="201">
        <v>2.34</v>
      </c>
      <c r="V78" s="201">
        <v>0.34</v>
      </c>
      <c r="W78" s="201">
        <v>0.77</v>
      </c>
      <c r="X78" s="201">
        <v>1.99</v>
      </c>
      <c r="Y78" s="201">
        <v>0</v>
      </c>
      <c r="Z78" s="201">
        <v>4.6100000000000003</v>
      </c>
      <c r="AA78" s="201">
        <v>1.49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0.31</v>
      </c>
      <c r="AW78" s="201">
        <v>0.34</v>
      </c>
      <c r="AX78" s="201">
        <v>0.2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19.260000000000002</v>
      </c>
      <c r="L79" s="201">
        <v>0.68</v>
      </c>
      <c r="M79" s="201">
        <v>2.4900000000000002</v>
      </c>
      <c r="N79" s="201">
        <v>1.03</v>
      </c>
      <c r="O79" s="201">
        <v>2.88</v>
      </c>
      <c r="P79" s="201">
        <v>1.17</v>
      </c>
      <c r="Q79" s="201">
        <v>0.37</v>
      </c>
      <c r="R79" s="201">
        <v>0.75</v>
      </c>
      <c r="S79" s="201">
        <v>0.46</v>
      </c>
      <c r="T79" s="201">
        <v>0.06</v>
      </c>
      <c r="U79" s="201">
        <v>2.34</v>
      </c>
      <c r="V79" s="201">
        <v>0.34</v>
      </c>
      <c r="W79" s="201">
        <v>0.77</v>
      </c>
      <c r="X79" s="201">
        <v>1.99</v>
      </c>
      <c r="Y79" s="201">
        <v>0</v>
      </c>
      <c r="Z79" s="201">
        <v>4.6100000000000003</v>
      </c>
      <c r="AA79" s="201">
        <v>1.49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2.9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0.31</v>
      </c>
      <c r="AW79" s="201">
        <v>0.34</v>
      </c>
      <c r="AX79" s="201">
        <v>0.2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19.260000000000002</v>
      </c>
      <c r="L80" s="201">
        <v>0.68</v>
      </c>
      <c r="M80" s="201">
        <v>2.4900000000000002</v>
      </c>
      <c r="N80" s="201">
        <v>1.03</v>
      </c>
      <c r="O80" s="201">
        <v>2.88</v>
      </c>
      <c r="P80" s="201">
        <v>1.17</v>
      </c>
      <c r="Q80" s="201">
        <v>0.37</v>
      </c>
      <c r="R80" s="201">
        <v>0.75</v>
      </c>
      <c r="S80" s="201">
        <v>0.46</v>
      </c>
      <c r="T80" s="201">
        <v>0.06</v>
      </c>
      <c r="U80" s="201">
        <v>2.34</v>
      </c>
      <c r="V80" s="201">
        <v>0.34</v>
      </c>
      <c r="W80" s="201">
        <v>0.77</v>
      </c>
      <c r="X80" s="201">
        <v>1.99</v>
      </c>
      <c r="Y80" s="201">
        <v>0</v>
      </c>
      <c r="Z80" s="201">
        <v>4.6100000000000003</v>
      </c>
      <c r="AA80" s="201">
        <v>1.49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2.9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0.31</v>
      </c>
      <c r="AW80" s="201">
        <v>0.34</v>
      </c>
      <c r="AX80" s="201">
        <v>0.2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19.260000000000002</v>
      </c>
      <c r="L81" s="201">
        <v>0.68</v>
      </c>
      <c r="M81" s="201">
        <v>2.4900000000000002</v>
      </c>
      <c r="N81" s="201">
        <v>1.03</v>
      </c>
      <c r="O81" s="201">
        <v>2.88</v>
      </c>
      <c r="P81" s="201">
        <v>1.17</v>
      </c>
      <c r="Q81" s="201">
        <v>0.37</v>
      </c>
      <c r="R81" s="201">
        <v>0.75</v>
      </c>
      <c r="S81" s="201">
        <v>0.46</v>
      </c>
      <c r="T81" s="201">
        <v>0.06</v>
      </c>
      <c r="U81" s="201">
        <v>2.34</v>
      </c>
      <c r="V81" s="201">
        <v>0.34</v>
      </c>
      <c r="W81" s="201">
        <v>0.77</v>
      </c>
      <c r="X81" s="201">
        <v>1.99</v>
      </c>
      <c r="Y81" s="201">
        <v>0</v>
      </c>
      <c r="Z81" s="201">
        <v>4.6100000000000003</v>
      </c>
      <c r="AA81" s="201">
        <v>1.49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2.9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0.31</v>
      </c>
      <c r="AW81" s="201">
        <v>0.34</v>
      </c>
      <c r="AX81" s="201">
        <v>0.2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19.260000000000002</v>
      </c>
      <c r="L82" s="201">
        <v>0.68</v>
      </c>
      <c r="M82" s="201">
        <v>2.4900000000000002</v>
      </c>
      <c r="N82" s="201">
        <v>1.03</v>
      </c>
      <c r="O82" s="201">
        <v>2.88</v>
      </c>
      <c r="P82" s="201">
        <v>1.17</v>
      </c>
      <c r="Q82" s="201">
        <v>0.37</v>
      </c>
      <c r="R82" s="201">
        <v>0.75</v>
      </c>
      <c r="S82" s="201">
        <v>0.46</v>
      </c>
      <c r="T82" s="201">
        <v>0.06</v>
      </c>
      <c r="U82" s="201">
        <v>2.34</v>
      </c>
      <c r="V82" s="201">
        <v>0.34</v>
      </c>
      <c r="W82" s="201">
        <v>0.77</v>
      </c>
      <c r="X82" s="201">
        <v>1.99</v>
      </c>
      <c r="Y82" s="201">
        <v>0</v>
      </c>
      <c r="Z82" s="201">
        <v>4.6100000000000003</v>
      </c>
      <c r="AA82" s="201">
        <v>1.49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2.9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0.31</v>
      </c>
      <c r="AW82" s="201">
        <v>0.34</v>
      </c>
      <c r="AX82" s="201">
        <v>0.2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19.260000000000002</v>
      </c>
      <c r="L83" s="201">
        <v>0.68</v>
      </c>
      <c r="M83" s="201">
        <v>2.4900000000000002</v>
      </c>
      <c r="N83" s="201">
        <v>1.03</v>
      </c>
      <c r="O83" s="201">
        <v>2.88</v>
      </c>
      <c r="P83" s="201">
        <v>1.17</v>
      </c>
      <c r="Q83" s="201">
        <v>0.37</v>
      </c>
      <c r="R83" s="201">
        <v>0.75</v>
      </c>
      <c r="S83" s="201">
        <v>0.46</v>
      </c>
      <c r="T83" s="201">
        <v>0.06</v>
      </c>
      <c r="U83" s="201">
        <v>2.34</v>
      </c>
      <c r="V83" s="201">
        <v>0.34</v>
      </c>
      <c r="W83" s="201">
        <v>0.77</v>
      </c>
      <c r="X83" s="201">
        <v>1.99</v>
      </c>
      <c r="Y83" s="201">
        <v>0</v>
      </c>
      <c r="Z83" s="201">
        <v>4.6100000000000003</v>
      </c>
      <c r="AA83" s="201">
        <v>1.49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2.9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0.31</v>
      </c>
      <c r="AW83" s="201">
        <v>0.34</v>
      </c>
      <c r="AX83" s="201">
        <v>0.1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19.260000000000002</v>
      </c>
      <c r="L84" s="201">
        <v>0.68</v>
      </c>
      <c r="M84" s="201">
        <v>2.4900000000000002</v>
      </c>
      <c r="N84" s="201">
        <v>1.03</v>
      </c>
      <c r="O84" s="201">
        <v>2.88</v>
      </c>
      <c r="P84" s="201">
        <v>1.17</v>
      </c>
      <c r="Q84" s="201">
        <v>0.37</v>
      </c>
      <c r="R84" s="201">
        <v>0.75</v>
      </c>
      <c r="S84" s="201">
        <v>0.46</v>
      </c>
      <c r="T84" s="201">
        <v>0.06</v>
      </c>
      <c r="U84" s="201">
        <v>2.34</v>
      </c>
      <c r="V84" s="201">
        <v>0.34</v>
      </c>
      <c r="W84" s="201">
        <v>0.77</v>
      </c>
      <c r="X84" s="201">
        <v>1.99</v>
      </c>
      <c r="Y84" s="201">
        <v>0</v>
      </c>
      <c r="Z84" s="201">
        <v>4.6100000000000003</v>
      </c>
      <c r="AA84" s="201">
        <v>1.49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2.9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0.31</v>
      </c>
      <c r="AW84" s="201">
        <v>0.34</v>
      </c>
      <c r="AX84" s="201">
        <v>0.14000000000000001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19.260000000000002</v>
      </c>
      <c r="L85" s="201">
        <v>0.68</v>
      </c>
      <c r="M85" s="201">
        <v>2.4900000000000002</v>
      </c>
      <c r="N85" s="201">
        <v>1.03</v>
      </c>
      <c r="O85" s="201">
        <v>2.88</v>
      </c>
      <c r="P85" s="201">
        <v>1.24</v>
      </c>
      <c r="Q85" s="201">
        <v>0.37</v>
      </c>
      <c r="R85" s="201">
        <v>0.75</v>
      </c>
      <c r="S85" s="201">
        <v>0.46</v>
      </c>
      <c r="T85" s="201">
        <v>0.06</v>
      </c>
      <c r="U85" s="201">
        <v>1.95</v>
      </c>
      <c r="V85" s="201">
        <v>0.34</v>
      </c>
      <c r="W85" s="201">
        <v>0.77</v>
      </c>
      <c r="X85" s="201">
        <v>1.99</v>
      </c>
      <c r="Y85" s="201">
        <v>0</v>
      </c>
      <c r="Z85" s="201">
        <v>4.6100000000000003</v>
      </c>
      <c r="AA85" s="201">
        <v>1.49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0.42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0.11</v>
      </c>
      <c r="AW85" s="201">
        <v>0.27</v>
      </c>
      <c r="AX85" s="201">
        <v>0.1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19.260000000000002</v>
      </c>
      <c r="L86" s="201">
        <v>0.68</v>
      </c>
      <c r="M86" s="201">
        <v>2.4900000000000002</v>
      </c>
      <c r="N86" s="201">
        <v>1.03</v>
      </c>
      <c r="O86" s="201">
        <v>2.88</v>
      </c>
      <c r="P86" s="201">
        <v>1.28</v>
      </c>
      <c r="Q86" s="201">
        <v>0.37</v>
      </c>
      <c r="R86" s="201">
        <v>0.75</v>
      </c>
      <c r="S86" s="201">
        <v>0.46</v>
      </c>
      <c r="T86" s="201">
        <v>0.06</v>
      </c>
      <c r="U86" s="201">
        <v>1.95</v>
      </c>
      <c r="V86" s="201">
        <v>0.34</v>
      </c>
      <c r="W86" s="201">
        <v>0.77</v>
      </c>
      <c r="X86" s="201">
        <v>1.99</v>
      </c>
      <c r="Y86" s="201">
        <v>0</v>
      </c>
      <c r="Z86" s="201">
        <v>4.6100000000000003</v>
      </c>
      <c r="AA86" s="201">
        <v>1.49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0.42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0.11</v>
      </c>
      <c r="AW86" s="201">
        <v>0.17</v>
      </c>
      <c r="AX86" s="201">
        <v>0.06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19.260000000000002</v>
      </c>
      <c r="L87" s="201">
        <v>0.68</v>
      </c>
      <c r="M87" s="201">
        <v>2.4900000000000002</v>
      </c>
      <c r="N87" s="201">
        <v>1.03</v>
      </c>
      <c r="O87" s="201">
        <v>2.88</v>
      </c>
      <c r="P87" s="201">
        <v>1.22</v>
      </c>
      <c r="Q87" s="201">
        <v>0.37</v>
      </c>
      <c r="R87" s="201">
        <v>0.75</v>
      </c>
      <c r="S87" s="201">
        <v>0.46</v>
      </c>
      <c r="T87" s="201">
        <v>0.06</v>
      </c>
      <c r="U87" s="201">
        <v>1.95</v>
      </c>
      <c r="V87" s="201">
        <v>0.34</v>
      </c>
      <c r="W87" s="201">
        <v>0.77</v>
      </c>
      <c r="X87" s="201">
        <v>1.99</v>
      </c>
      <c r="Y87" s="201">
        <v>0</v>
      </c>
      <c r="Z87" s="201">
        <v>4.6100000000000003</v>
      </c>
      <c r="AA87" s="201">
        <v>1.49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-0.55000000000000004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0.11</v>
      </c>
      <c r="AW87" s="201">
        <v>7.0000000000000007E-2</v>
      </c>
      <c r="AX87" s="201">
        <v>0.03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19.260000000000002</v>
      </c>
      <c r="L88" s="201">
        <v>0.68</v>
      </c>
      <c r="M88" s="201">
        <v>2.4900000000000002</v>
      </c>
      <c r="N88" s="201">
        <v>1.03</v>
      </c>
      <c r="O88" s="201">
        <v>2.88</v>
      </c>
      <c r="P88" s="201">
        <v>1.22</v>
      </c>
      <c r="Q88" s="201">
        <v>0.37</v>
      </c>
      <c r="R88" s="201">
        <v>0.75</v>
      </c>
      <c r="S88" s="201">
        <v>0.46</v>
      </c>
      <c r="T88" s="201">
        <v>0.06</v>
      </c>
      <c r="U88" s="201">
        <v>1.95</v>
      </c>
      <c r="V88" s="201">
        <v>0.34</v>
      </c>
      <c r="W88" s="201">
        <v>0.77</v>
      </c>
      <c r="X88" s="201">
        <v>1.99</v>
      </c>
      <c r="Y88" s="201">
        <v>0</v>
      </c>
      <c r="Z88" s="201">
        <v>4.6100000000000003</v>
      </c>
      <c r="AA88" s="201">
        <v>1.49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-0.55000000000000004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0.11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19.260000000000002</v>
      </c>
      <c r="L89" s="201">
        <v>0.68</v>
      </c>
      <c r="M89" s="201">
        <v>2.4900000000000002</v>
      </c>
      <c r="N89" s="201">
        <v>1.03</v>
      </c>
      <c r="O89" s="201">
        <v>2.88</v>
      </c>
      <c r="P89" s="201">
        <v>1.22</v>
      </c>
      <c r="Q89" s="201">
        <v>0.37</v>
      </c>
      <c r="R89" s="201">
        <v>0.75</v>
      </c>
      <c r="S89" s="201">
        <v>0.46</v>
      </c>
      <c r="T89" s="201">
        <v>0.06</v>
      </c>
      <c r="U89" s="201">
        <v>1.95</v>
      </c>
      <c r="V89" s="201">
        <v>0.34</v>
      </c>
      <c r="W89" s="201">
        <v>0.77</v>
      </c>
      <c r="X89" s="201">
        <v>1.99</v>
      </c>
      <c r="Y89" s="201">
        <v>0</v>
      </c>
      <c r="Z89" s="201">
        <v>4.6100000000000003</v>
      </c>
      <c r="AA89" s="201">
        <v>1.49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-0.55000000000000004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0.11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19.260000000000002</v>
      </c>
      <c r="L90" s="201">
        <v>0.68</v>
      </c>
      <c r="M90" s="201">
        <v>2.4900000000000002</v>
      </c>
      <c r="N90" s="201">
        <v>1.03</v>
      </c>
      <c r="O90" s="201">
        <v>2.88</v>
      </c>
      <c r="P90" s="201">
        <v>1.22</v>
      </c>
      <c r="Q90" s="201">
        <v>0.37</v>
      </c>
      <c r="R90" s="201">
        <v>0.75</v>
      </c>
      <c r="S90" s="201">
        <v>0.46</v>
      </c>
      <c r="T90" s="201">
        <v>0.06</v>
      </c>
      <c r="U90" s="201">
        <v>1.95</v>
      </c>
      <c r="V90" s="201">
        <v>0.34</v>
      </c>
      <c r="W90" s="201">
        <v>0.77</v>
      </c>
      <c r="X90" s="201">
        <v>1.99</v>
      </c>
      <c r="Y90" s="201">
        <v>0</v>
      </c>
      <c r="Z90" s="201">
        <v>4.6100000000000003</v>
      </c>
      <c r="AA90" s="201">
        <v>1.49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-0.55000000000000004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0.11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19.260000000000002</v>
      </c>
      <c r="L91" s="201">
        <v>0.68</v>
      </c>
      <c r="M91" s="201">
        <v>2.4900000000000002</v>
      </c>
      <c r="N91" s="201">
        <v>1.03</v>
      </c>
      <c r="O91" s="201">
        <v>2.88</v>
      </c>
      <c r="P91" s="201">
        <v>1.22</v>
      </c>
      <c r="Q91" s="201">
        <v>0.36</v>
      </c>
      <c r="R91" s="201">
        <v>0.75</v>
      </c>
      <c r="S91" s="201">
        <v>0.46</v>
      </c>
      <c r="T91" s="201">
        <v>0.06</v>
      </c>
      <c r="U91" s="201">
        <v>1.95</v>
      </c>
      <c r="V91" s="201">
        <v>0.34</v>
      </c>
      <c r="W91" s="201">
        <v>0.77</v>
      </c>
      <c r="X91" s="201">
        <v>1.99</v>
      </c>
      <c r="Y91" s="201">
        <v>0</v>
      </c>
      <c r="Z91" s="201">
        <v>4.6100000000000003</v>
      </c>
      <c r="AA91" s="201">
        <v>1.49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-0.55000000000000004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0.11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19.260000000000002</v>
      </c>
      <c r="L92" s="201">
        <v>0.68</v>
      </c>
      <c r="M92" s="201">
        <v>2.4900000000000002</v>
      </c>
      <c r="N92" s="201">
        <v>1.03</v>
      </c>
      <c r="O92" s="201">
        <v>2.88</v>
      </c>
      <c r="P92" s="201">
        <v>1.22</v>
      </c>
      <c r="Q92" s="201">
        <v>0.36</v>
      </c>
      <c r="R92" s="201">
        <v>0.75</v>
      </c>
      <c r="S92" s="201">
        <v>0.46</v>
      </c>
      <c r="T92" s="201">
        <v>0.06</v>
      </c>
      <c r="U92" s="201">
        <v>1.95</v>
      </c>
      <c r="V92" s="201">
        <v>0.34</v>
      </c>
      <c r="W92" s="201">
        <v>0.77</v>
      </c>
      <c r="X92" s="201">
        <v>1.99</v>
      </c>
      <c r="Y92" s="201">
        <v>0</v>
      </c>
      <c r="Z92" s="201">
        <v>4.6100000000000003</v>
      </c>
      <c r="AA92" s="201">
        <v>1.49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-0.55000000000000004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0.11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19.260000000000002</v>
      </c>
      <c r="L93" s="201">
        <v>0.68</v>
      </c>
      <c r="M93" s="201">
        <v>2.4900000000000002</v>
      </c>
      <c r="N93" s="201">
        <v>1.03</v>
      </c>
      <c r="O93" s="201">
        <v>2.88</v>
      </c>
      <c r="P93" s="201">
        <v>1.22</v>
      </c>
      <c r="Q93" s="201">
        <v>0.36</v>
      </c>
      <c r="R93" s="201">
        <v>0.75</v>
      </c>
      <c r="S93" s="201">
        <v>0.46</v>
      </c>
      <c r="T93" s="201">
        <v>0.06</v>
      </c>
      <c r="U93" s="201">
        <v>1.95</v>
      </c>
      <c r="V93" s="201">
        <v>0.34</v>
      </c>
      <c r="W93" s="201">
        <v>0.77</v>
      </c>
      <c r="X93" s="201">
        <v>1.99</v>
      </c>
      <c r="Y93" s="201">
        <v>0</v>
      </c>
      <c r="Z93" s="201">
        <v>4.6100000000000003</v>
      </c>
      <c r="AA93" s="201">
        <v>1.49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-0.55000000000000004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0.11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19.260000000000002</v>
      </c>
      <c r="L94" s="201">
        <v>0.68</v>
      </c>
      <c r="M94" s="201">
        <v>2.4900000000000002</v>
      </c>
      <c r="N94" s="201">
        <v>1.03</v>
      </c>
      <c r="O94" s="201">
        <v>2.88</v>
      </c>
      <c r="P94" s="201">
        <v>1.22</v>
      </c>
      <c r="Q94" s="201">
        <v>0.36</v>
      </c>
      <c r="R94" s="201">
        <v>0.75</v>
      </c>
      <c r="S94" s="201">
        <v>0.46</v>
      </c>
      <c r="T94" s="201">
        <v>0.06</v>
      </c>
      <c r="U94" s="201">
        <v>1.95</v>
      </c>
      <c r="V94" s="201">
        <v>0.34</v>
      </c>
      <c r="W94" s="201">
        <v>0.77</v>
      </c>
      <c r="X94" s="201">
        <v>1.99</v>
      </c>
      <c r="Y94" s="201">
        <v>0</v>
      </c>
      <c r="Z94" s="201">
        <v>4.6100000000000003</v>
      </c>
      <c r="AA94" s="201">
        <v>1.49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-0.55000000000000004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0.11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19.260000000000002</v>
      </c>
      <c r="L95" s="201">
        <v>0.68</v>
      </c>
      <c r="M95" s="201">
        <v>2.4900000000000002</v>
      </c>
      <c r="N95" s="201">
        <v>1.03</v>
      </c>
      <c r="O95" s="201">
        <v>2.88</v>
      </c>
      <c r="P95" s="201">
        <v>1.22</v>
      </c>
      <c r="Q95" s="201">
        <v>0.36</v>
      </c>
      <c r="R95" s="201">
        <v>0.75</v>
      </c>
      <c r="S95" s="201">
        <v>0.46</v>
      </c>
      <c r="T95" s="201">
        <v>0.06</v>
      </c>
      <c r="U95" s="201">
        <v>1.95</v>
      </c>
      <c r="V95" s="201">
        <v>0.34</v>
      </c>
      <c r="W95" s="201">
        <v>0.77</v>
      </c>
      <c r="X95" s="201">
        <v>1.99</v>
      </c>
      <c r="Y95" s="201">
        <v>0</v>
      </c>
      <c r="Z95" s="201">
        <v>4.6100000000000003</v>
      </c>
      <c r="AA95" s="201">
        <v>1.49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-0.55000000000000004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0.11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19.260000000000002</v>
      </c>
      <c r="L96" s="201">
        <v>0.68</v>
      </c>
      <c r="M96" s="201">
        <v>2.4900000000000002</v>
      </c>
      <c r="N96" s="201">
        <v>1.03</v>
      </c>
      <c r="O96" s="201">
        <v>2.88</v>
      </c>
      <c r="P96" s="201">
        <v>1.22</v>
      </c>
      <c r="Q96" s="201">
        <v>0.36</v>
      </c>
      <c r="R96" s="201">
        <v>0.75</v>
      </c>
      <c r="S96" s="201">
        <v>0.46</v>
      </c>
      <c r="T96" s="201">
        <v>0.06</v>
      </c>
      <c r="U96" s="201">
        <v>1.95</v>
      </c>
      <c r="V96" s="201">
        <v>0.34</v>
      </c>
      <c r="W96" s="201">
        <v>0.77</v>
      </c>
      <c r="X96" s="201">
        <v>1.99</v>
      </c>
      <c r="Y96" s="201">
        <v>0</v>
      </c>
      <c r="Z96" s="201">
        <v>4.6100000000000003</v>
      </c>
      <c r="AA96" s="201">
        <v>1.49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-0.55000000000000004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0.11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19.260000000000002</v>
      </c>
      <c r="L97" s="201">
        <v>0.68</v>
      </c>
      <c r="M97" s="201">
        <v>2.4900000000000002</v>
      </c>
      <c r="N97" s="201">
        <v>1.03</v>
      </c>
      <c r="O97" s="201">
        <v>2.88</v>
      </c>
      <c r="P97" s="201">
        <v>1.22</v>
      </c>
      <c r="Q97" s="201">
        <v>0.36</v>
      </c>
      <c r="R97" s="201">
        <v>0.75</v>
      </c>
      <c r="S97" s="201">
        <v>0.46</v>
      </c>
      <c r="T97" s="201">
        <v>0.06</v>
      </c>
      <c r="U97" s="201">
        <v>1.95</v>
      </c>
      <c r="V97" s="201">
        <v>0.34</v>
      </c>
      <c r="W97" s="201">
        <v>0.77</v>
      </c>
      <c r="X97" s="201">
        <v>1.99</v>
      </c>
      <c r="Y97" s="201">
        <v>0</v>
      </c>
      <c r="Z97" s="201">
        <v>4.6100000000000003</v>
      </c>
      <c r="AA97" s="201">
        <v>1.49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-1.2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0.11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19.260000000000002</v>
      </c>
      <c r="L98" s="201">
        <v>0.68</v>
      </c>
      <c r="M98" s="201">
        <v>2.4900000000000002</v>
      </c>
      <c r="N98" s="201">
        <v>1.03</v>
      </c>
      <c r="O98" s="201">
        <v>2.88</v>
      </c>
      <c r="P98" s="201">
        <v>1.22</v>
      </c>
      <c r="Q98" s="201">
        <v>0.36</v>
      </c>
      <c r="R98" s="201">
        <v>0.75</v>
      </c>
      <c r="S98" s="201">
        <v>0.46</v>
      </c>
      <c r="T98" s="201">
        <v>0.06</v>
      </c>
      <c r="U98" s="201">
        <v>1.95</v>
      </c>
      <c r="V98" s="201">
        <v>0.34</v>
      </c>
      <c r="W98" s="201">
        <v>0.77</v>
      </c>
      <c r="X98" s="201">
        <v>1.99</v>
      </c>
      <c r="Y98" s="201">
        <v>0</v>
      </c>
      <c r="Z98" s="201">
        <v>4.6100000000000003</v>
      </c>
      <c r="AA98" s="201">
        <v>1.49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-1.2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0.11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0.56095249999999963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3.5112075000000056</v>
      </c>
      <c r="L99">
        <f t="shared" si="0"/>
        <v>6.7170000000000063E-2</v>
      </c>
      <c r="M99">
        <f t="shared" si="0"/>
        <v>5.9760000000000077E-2</v>
      </c>
      <c r="N99">
        <f t="shared" si="0"/>
        <v>2.472000000000002E-2</v>
      </c>
      <c r="O99">
        <f t="shared" si="0"/>
        <v>6.9119999999999931E-2</v>
      </c>
      <c r="P99">
        <f t="shared" si="0"/>
        <v>2.9074999999999993E-2</v>
      </c>
      <c r="Q99">
        <f t="shared" si="0"/>
        <v>3.3932500000000039E-2</v>
      </c>
      <c r="R99">
        <f t="shared" si="0"/>
        <v>6.8909999999999971E-2</v>
      </c>
      <c r="S99">
        <f t="shared" si="0"/>
        <v>4.3490000000000049E-2</v>
      </c>
      <c r="T99">
        <f t="shared" si="0"/>
        <v>1.023000000000002E-2</v>
      </c>
      <c r="U99">
        <f t="shared" si="0"/>
        <v>5.4795000000000017E-2</v>
      </c>
      <c r="V99">
        <f t="shared" si="0"/>
        <v>3.724000000000003E-2</v>
      </c>
      <c r="W99">
        <f t="shared" si="0"/>
        <v>4.103000000000008E-2</v>
      </c>
      <c r="X99">
        <f t="shared" si="0"/>
        <v>9.8197500000000049E-2</v>
      </c>
      <c r="Y99">
        <f t="shared" si="0"/>
        <v>0</v>
      </c>
      <c r="Z99">
        <f t="shared" si="0"/>
        <v>0.50376499999999946</v>
      </c>
      <c r="AA99">
        <f t="shared" si="0"/>
        <v>0.15806750000000011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0.21352750000000023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8.1900000000000046E-3</v>
      </c>
      <c r="AV99">
        <f t="shared" si="1"/>
        <v>3.9199999999999947E-3</v>
      </c>
      <c r="AW99">
        <f t="shared" si="1"/>
        <v>1.5249999999999999E-3</v>
      </c>
      <c r="AX99">
        <f t="shared" si="1"/>
        <v>9.6250000000000025E-4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9</v>
      </c>
      <c r="C78" s="94">
        <f>'IDT-1 Calculation'!DG78</f>
        <v>-3.81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-5.19</v>
      </c>
      <c r="G78" s="99">
        <f t="shared" si="1"/>
        <v>0</v>
      </c>
    </row>
    <row r="79" spans="1:7">
      <c r="A79" s="98" t="s">
        <v>121</v>
      </c>
      <c r="B79" s="94">
        <f>'IDT-1 Calculation'!DF79</f>
        <v>27</v>
      </c>
      <c r="C79" s="94">
        <f>'IDT-1 Calculation'!DG79</f>
        <v>-11.430999999999999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-15.569000000000001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42</v>
      </c>
      <c r="C80" s="94">
        <f>'IDT-1 Calculation'!DG80</f>
        <v>-17.780999999999999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-24.219000000000001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39</v>
      </c>
      <c r="C81" s="94">
        <f>'IDT-1 Calculation'!DG81</f>
        <v>-16.510999999999999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-22.489000000000001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46</v>
      </c>
      <c r="C82" s="94">
        <f>'IDT-1 Calculation'!DG82</f>
        <v>-19.475000000000001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-26.524999999999999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68</v>
      </c>
      <c r="C83" s="94">
        <f>'IDT-1 Calculation'!DG83</f>
        <v>-28.789000000000001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-39.210999999999999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56</v>
      </c>
      <c r="C84" s="94">
        <f>'IDT-1 Calculation'!DG84</f>
        <v>-23.707999999999998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-32.292000000000002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58</v>
      </c>
      <c r="C85" s="94">
        <f>'IDT-1 Calculation'!DG85</f>
        <v>-24.555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-33.445</v>
      </c>
      <c r="G85" s="99">
        <f t="shared" si="1"/>
        <v>0</v>
      </c>
    </row>
    <row r="86" spans="1:7">
      <c r="A86" s="98" t="s">
        <v>128</v>
      </c>
      <c r="B86" s="94">
        <f>'IDT-1 Calculation'!DF86</f>
        <v>71</v>
      </c>
      <c r="C86" s="94">
        <f>'IDT-1 Calculation'!DG86</f>
        <v>-30.059000000000001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-40.941000000000003</v>
      </c>
      <c r="G86" s="99">
        <f t="shared" si="1"/>
        <v>0</v>
      </c>
    </row>
    <row r="87" spans="1:7">
      <c r="A87" s="98" t="s">
        <v>129</v>
      </c>
      <c r="B87" s="94">
        <f>'IDT-1 Calculation'!DF87</f>
        <v>36</v>
      </c>
      <c r="C87" s="94">
        <f>'IDT-1 Calculation'!DG87</f>
        <v>-15.241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-20.759</v>
      </c>
      <c r="G87" s="99">
        <f t="shared" si="1"/>
        <v>0</v>
      </c>
    </row>
    <row r="88" spans="1:7">
      <c r="A88" s="98" t="s">
        <v>130</v>
      </c>
      <c r="B88" s="94">
        <f>'IDT-1 Calculation'!DF88</f>
        <v>27</v>
      </c>
      <c r="C88" s="94">
        <f>'IDT-1 Calculation'!DG88</f>
        <v>-11.430999999999999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-15.569000000000001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16</v>
      </c>
      <c r="C89" s="94">
        <f>'IDT-1 Calculation'!DG89</f>
        <v>-6.774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-9.2260000000000009</v>
      </c>
      <c r="G89" s="99">
        <f t="shared" si="1"/>
        <v>0</v>
      </c>
    </row>
    <row r="90" spans="1:7">
      <c r="A90" s="98" t="s">
        <v>132</v>
      </c>
      <c r="B90" s="94">
        <f>'IDT-1 Calculation'!DF90</f>
        <v>10</v>
      </c>
      <c r="C90" s="94">
        <f>'IDT-1 Calculation'!DG90</f>
        <v>-4.234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-5.766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0.12625</v>
      </c>
      <c r="C99" s="110">
        <f>SUM(C3:C98)/4000</f>
        <v>-5.3449750000000011E-2</v>
      </c>
      <c r="D99" s="110">
        <f>SUM(D3:D98)/4000</f>
        <v>0</v>
      </c>
      <c r="E99" s="110">
        <f>SUM(E3:E98)/4000</f>
        <v>0</v>
      </c>
      <c r="F99" s="110">
        <f>SUM(F3:F98)/4000</f>
        <v>-7.2800250000000011E-2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6.17</v>
      </c>
      <c r="L3" s="201">
        <v>2.4700000000000002</v>
      </c>
      <c r="M3" s="201">
        <v>0</v>
      </c>
      <c r="N3" s="201">
        <v>0.56999999999999995</v>
      </c>
      <c r="O3" s="201">
        <v>1.9</v>
      </c>
      <c r="P3" s="201">
        <v>2.6</v>
      </c>
      <c r="Q3" s="201">
        <v>0.21</v>
      </c>
      <c r="R3" s="201">
        <v>0.41</v>
      </c>
      <c r="S3" s="201">
        <v>0.25</v>
      </c>
      <c r="T3" s="201">
        <v>0</v>
      </c>
      <c r="U3" s="201">
        <v>8.58</v>
      </c>
      <c r="V3" s="201">
        <v>0.2</v>
      </c>
      <c r="W3" s="201">
        <v>0.44</v>
      </c>
      <c r="X3" s="201">
        <v>1.1499999999999999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6.17</v>
      </c>
      <c r="L4" s="201">
        <v>2.4700000000000002</v>
      </c>
      <c r="M4" s="201">
        <v>0</v>
      </c>
      <c r="N4" s="201">
        <v>0.56999999999999995</v>
      </c>
      <c r="O4" s="201">
        <v>1.9</v>
      </c>
      <c r="P4" s="201">
        <v>2.6</v>
      </c>
      <c r="Q4" s="201">
        <v>0.21</v>
      </c>
      <c r="R4" s="201">
        <v>0.41</v>
      </c>
      <c r="S4" s="201">
        <v>0.25</v>
      </c>
      <c r="T4" s="201">
        <v>0</v>
      </c>
      <c r="U4" s="201">
        <v>8.58</v>
      </c>
      <c r="V4" s="201">
        <v>0.2</v>
      </c>
      <c r="W4" s="201">
        <v>0.44</v>
      </c>
      <c r="X4" s="201">
        <v>1.1499999999999999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6.17</v>
      </c>
      <c r="L5" s="201">
        <v>2.4700000000000002</v>
      </c>
      <c r="M5" s="201">
        <v>0</v>
      </c>
      <c r="N5" s="201">
        <v>0.56999999999999995</v>
      </c>
      <c r="O5" s="201">
        <v>1.9</v>
      </c>
      <c r="P5" s="201">
        <v>2.6</v>
      </c>
      <c r="Q5" s="201">
        <v>0.21</v>
      </c>
      <c r="R5" s="201">
        <v>0.41</v>
      </c>
      <c r="S5" s="201">
        <v>0.25</v>
      </c>
      <c r="T5" s="201">
        <v>0</v>
      </c>
      <c r="U5" s="201">
        <v>8.58</v>
      </c>
      <c r="V5" s="201">
        <v>0.2</v>
      </c>
      <c r="W5" s="201">
        <v>0.44</v>
      </c>
      <c r="X5" s="201">
        <v>1.1499999999999999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6.17</v>
      </c>
      <c r="L6" s="201">
        <v>2.4700000000000002</v>
      </c>
      <c r="M6" s="201">
        <v>0</v>
      </c>
      <c r="N6" s="201">
        <v>0.56999999999999995</v>
      </c>
      <c r="O6" s="201">
        <v>1.9</v>
      </c>
      <c r="P6" s="201">
        <v>2.6</v>
      </c>
      <c r="Q6" s="201">
        <v>0.21</v>
      </c>
      <c r="R6" s="201">
        <v>0.41</v>
      </c>
      <c r="S6" s="201">
        <v>0.25</v>
      </c>
      <c r="T6" s="201">
        <v>0</v>
      </c>
      <c r="U6" s="201">
        <v>8.58</v>
      </c>
      <c r="V6" s="201">
        <v>0.2</v>
      </c>
      <c r="W6" s="201">
        <v>0.44</v>
      </c>
      <c r="X6" s="201">
        <v>1.1499999999999999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6.17</v>
      </c>
      <c r="L7" s="201">
        <v>2.4700000000000002</v>
      </c>
      <c r="M7" s="201">
        <v>0</v>
      </c>
      <c r="N7" s="201">
        <v>0.56999999999999995</v>
      </c>
      <c r="O7" s="201">
        <v>1.9</v>
      </c>
      <c r="P7" s="201">
        <v>2.6</v>
      </c>
      <c r="Q7" s="201">
        <v>0.21</v>
      </c>
      <c r="R7" s="201">
        <v>0.41</v>
      </c>
      <c r="S7" s="201">
        <v>0.25</v>
      </c>
      <c r="T7" s="201">
        <v>0</v>
      </c>
      <c r="U7" s="201">
        <v>8.58</v>
      </c>
      <c r="V7" s="201">
        <v>0.2</v>
      </c>
      <c r="W7" s="201">
        <v>0.44</v>
      </c>
      <c r="X7" s="201">
        <v>1.1499999999999999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6.17</v>
      </c>
      <c r="L8" s="201">
        <v>2.4700000000000002</v>
      </c>
      <c r="M8" s="201">
        <v>0</v>
      </c>
      <c r="N8" s="201">
        <v>0.56999999999999995</v>
      </c>
      <c r="O8" s="201">
        <v>1.9</v>
      </c>
      <c r="P8" s="201">
        <v>2.6</v>
      </c>
      <c r="Q8" s="201">
        <v>0.21</v>
      </c>
      <c r="R8" s="201">
        <v>0.41</v>
      </c>
      <c r="S8" s="201">
        <v>0.25</v>
      </c>
      <c r="T8" s="201">
        <v>0</v>
      </c>
      <c r="U8" s="201">
        <v>8.58</v>
      </c>
      <c r="V8" s="201">
        <v>0.2</v>
      </c>
      <c r="W8" s="201">
        <v>0.44</v>
      </c>
      <c r="X8" s="201">
        <v>1.1499999999999999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53.52</v>
      </c>
      <c r="L9" s="201">
        <v>2.4700000000000002</v>
      </c>
      <c r="M9" s="201">
        <v>0</v>
      </c>
      <c r="N9" s="201">
        <v>0.56999999999999995</v>
      </c>
      <c r="O9" s="201">
        <v>1.9</v>
      </c>
      <c r="P9" s="201">
        <v>2.6</v>
      </c>
      <c r="Q9" s="201">
        <v>0.21</v>
      </c>
      <c r="R9" s="201">
        <v>0.41</v>
      </c>
      <c r="S9" s="201">
        <v>0.25</v>
      </c>
      <c r="T9" s="201">
        <v>0</v>
      </c>
      <c r="U9" s="201">
        <v>8.58</v>
      </c>
      <c r="V9" s="201">
        <v>0.2</v>
      </c>
      <c r="W9" s="201">
        <v>0.44</v>
      </c>
      <c r="X9" s="201">
        <v>1.1499999999999999</v>
      </c>
      <c r="Y9" s="201">
        <v>0</v>
      </c>
      <c r="Z9" s="201">
        <v>2.67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53.52</v>
      </c>
      <c r="L10" s="201">
        <v>2.4700000000000002</v>
      </c>
      <c r="M10" s="201">
        <v>0</v>
      </c>
      <c r="N10" s="201">
        <v>0.56999999999999995</v>
      </c>
      <c r="O10" s="201">
        <v>1.9</v>
      </c>
      <c r="P10" s="201">
        <v>2.6</v>
      </c>
      <c r="Q10" s="201">
        <v>0.21</v>
      </c>
      <c r="R10" s="201">
        <v>0.41</v>
      </c>
      <c r="S10" s="201">
        <v>0.25</v>
      </c>
      <c r="T10" s="201">
        <v>0</v>
      </c>
      <c r="U10" s="201">
        <v>8.58</v>
      </c>
      <c r="V10" s="201">
        <v>0.2</v>
      </c>
      <c r="W10" s="201">
        <v>0.44</v>
      </c>
      <c r="X10" s="201">
        <v>1.1499999999999999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76.709999999999994</v>
      </c>
      <c r="L11" s="201">
        <v>30.65</v>
      </c>
      <c r="M11" s="201">
        <v>0</v>
      </c>
      <c r="N11" s="201">
        <v>0.56999999999999995</v>
      </c>
      <c r="O11" s="201">
        <v>1.9</v>
      </c>
      <c r="P11" s="201">
        <v>2.6</v>
      </c>
      <c r="Q11" s="201">
        <v>0.21</v>
      </c>
      <c r="R11" s="201">
        <v>0.41</v>
      </c>
      <c r="S11" s="201">
        <v>0.25</v>
      </c>
      <c r="T11" s="201">
        <v>0</v>
      </c>
      <c r="U11" s="201">
        <v>8.58</v>
      </c>
      <c r="V11" s="201">
        <v>0.2</v>
      </c>
      <c r="W11" s="201">
        <v>0.44</v>
      </c>
      <c r="X11" s="201">
        <v>1.1499999999999999</v>
      </c>
      <c r="Y11" s="201">
        <v>0</v>
      </c>
      <c r="Z11" s="201">
        <v>1.92</v>
      </c>
      <c r="AA11" s="201">
        <v>0.6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76.709999999999994</v>
      </c>
      <c r="L12" s="201">
        <v>30.65</v>
      </c>
      <c r="M12" s="201">
        <v>0</v>
      </c>
      <c r="N12" s="201">
        <v>0.56999999999999995</v>
      </c>
      <c r="O12" s="201">
        <v>1.9</v>
      </c>
      <c r="P12" s="201">
        <v>2.6</v>
      </c>
      <c r="Q12" s="201">
        <v>0.21</v>
      </c>
      <c r="R12" s="201">
        <v>0.41</v>
      </c>
      <c r="S12" s="201">
        <v>0.25</v>
      </c>
      <c r="T12" s="201">
        <v>0</v>
      </c>
      <c r="U12" s="201">
        <v>8.58</v>
      </c>
      <c r="V12" s="201">
        <v>0.2</v>
      </c>
      <c r="W12" s="201">
        <v>0.44</v>
      </c>
      <c r="X12" s="201">
        <v>1.1499999999999999</v>
      </c>
      <c r="Y12" s="201">
        <v>0</v>
      </c>
      <c r="Z12" s="201">
        <v>1.92</v>
      </c>
      <c r="AA12" s="201">
        <v>0.6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76.709999999999994</v>
      </c>
      <c r="L13" s="201">
        <v>30.65</v>
      </c>
      <c r="M13" s="201">
        <v>0</v>
      </c>
      <c r="N13" s="201">
        <v>0.56999999999999995</v>
      </c>
      <c r="O13" s="201">
        <v>1.9</v>
      </c>
      <c r="P13" s="201">
        <v>2.6</v>
      </c>
      <c r="Q13" s="201">
        <v>0.21</v>
      </c>
      <c r="R13" s="201">
        <v>0.41</v>
      </c>
      <c r="S13" s="201">
        <v>0.25</v>
      </c>
      <c r="T13" s="201">
        <v>0</v>
      </c>
      <c r="U13" s="201">
        <v>8.58</v>
      </c>
      <c r="V13" s="201">
        <v>0.2</v>
      </c>
      <c r="W13" s="201">
        <v>0.44</v>
      </c>
      <c r="X13" s="201">
        <v>1.1499999999999999</v>
      </c>
      <c r="Y13" s="201">
        <v>0</v>
      </c>
      <c r="Z13" s="201">
        <v>2.67</v>
      </c>
      <c r="AA13" s="201">
        <v>0.86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76.709999999999994</v>
      </c>
      <c r="L14" s="201">
        <v>29.58</v>
      </c>
      <c r="M14" s="201">
        <v>0</v>
      </c>
      <c r="N14" s="201">
        <v>0.56999999999999995</v>
      </c>
      <c r="O14" s="201">
        <v>1.9</v>
      </c>
      <c r="P14" s="201">
        <v>2.6</v>
      </c>
      <c r="Q14" s="201">
        <v>0.21</v>
      </c>
      <c r="R14" s="201">
        <v>0.41</v>
      </c>
      <c r="S14" s="201">
        <v>0.25</v>
      </c>
      <c r="T14" s="201">
        <v>0</v>
      </c>
      <c r="U14" s="201">
        <v>8.58</v>
      </c>
      <c r="V14" s="201">
        <v>0.2</v>
      </c>
      <c r="W14" s="201">
        <v>0.44</v>
      </c>
      <c r="X14" s="201">
        <v>1.1499999999999999</v>
      </c>
      <c r="Y14" s="201">
        <v>0</v>
      </c>
      <c r="Z14" s="201">
        <v>2.67</v>
      </c>
      <c r="AA14" s="201">
        <v>0.86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77.09</v>
      </c>
      <c r="L15" s="201">
        <v>12.66</v>
      </c>
      <c r="M15" s="201">
        <v>0</v>
      </c>
      <c r="N15" s="201">
        <v>0.56999999999999995</v>
      </c>
      <c r="O15" s="201">
        <v>1.9</v>
      </c>
      <c r="P15" s="201">
        <v>2.6</v>
      </c>
      <c r="Q15" s="201">
        <v>0.21</v>
      </c>
      <c r="R15" s="201">
        <v>0.4</v>
      </c>
      <c r="S15" s="201">
        <v>0.25</v>
      </c>
      <c r="T15" s="201">
        <v>0</v>
      </c>
      <c r="U15" s="201">
        <v>8.58</v>
      </c>
      <c r="V15" s="201">
        <v>0.2</v>
      </c>
      <c r="W15" s="201">
        <v>0.44</v>
      </c>
      <c r="X15" s="201">
        <v>1.1499999999999999</v>
      </c>
      <c r="Y15" s="201">
        <v>0</v>
      </c>
      <c r="Z15" s="201">
        <v>2.67</v>
      </c>
      <c r="AA15" s="201">
        <v>0.86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77.09</v>
      </c>
      <c r="L16" s="201">
        <v>12.66</v>
      </c>
      <c r="M16" s="201">
        <v>0</v>
      </c>
      <c r="N16" s="201">
        <v>0.56999999999999995</v>
      </c>
      <c r="O16" s="201">
        <v>1.9</v>
      </c>
      <c r="P16" s="201">
        <v>2.6</v>
      </c>
      <c r="Q16" s="201">
        <v>0.21</v>
      </c>
      <c r="R16" s="201">
        <v>0.47</v>
      </c>
      <c r="S16" s="201">
        <v>0.25</v>
      </c>
      <c r="T16" s="201">
        <v>0</v>
      </c>
      <c r="U16" s="201">
        <v>8.58</v>
      </c>
      <c r="V16" s="201">
        <v>0.2</v>
      </c>
      <c r="W16" s="201">
        <v>0.44</v>
      </c>
      <c r="X16" s="201">
        <v>1.1499999999999999</v>
      </c>
      <c r="Y16" s="201">
        <v>0</v>
      </c>
      <c r="Z16" s="201">
        <v>2.67</v>
      </c>
      <c r="AA16" s="201">
        <v>0.86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77.09</v>
      </c>
      <c r="L17" s="201">
        <v>17.47</v>
      </c>
      <c r="M17" s="201">
        <v>0</v>
      </c>
      <c r="N17" s="201">
        <v>0.56999999999999995</v>
      </c>
      <c r="O17" s="201">
        <v>1.9</v>
      </c>
      <c r="P17" s="201">
        <v>2.6</v>
      </c>
      <c r="Q17" s="201">
        <v>0.21</v>
      </c>
      <c r="R17" s="201">
        <v>0.41</v>
      </c>
      <c r="S17" s="201">
        <v>0.25</v>
      </c>
      <c r="T17" s="201">
        <v>0</v>
      </c>
      <c r="U17" s="201">
        <v>8.58</v>
      </c>
      <c r="V17" s="201">
        <v>0.2</v>
      </c>
      <c r="W17" s="201">
        <v>0.44</v>
      </c>
      <c r="X17" s="201">
        <v>1.1499999999999999</v>
      </c>
      <c r="Y17" s="201">
        <v>0</v>
      </c>
      <c r="Z17" s="201">
        <v>2.67</v>
      </c>
      <c r="AA17" s="201">
        <v>0.86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77.09</v>
      </c>
      <c r="L18" s="201">
        <v>17.47</v>
      </c>
      <c r="M18" s="201">
        <v>0</v>
      </c>
      <c r="N18" s="201">
        <v>0.56999999999999995</v>
      </c>
      <c r="O18" s="201">
        <v>1.9</v>
      </c>
      <c r="P18" s="201">
        <v>2.6</v>
      </c>
      <c r="Q18" s="201">
        <v>0.21</v>
      </c>
      <c r="R18" s="201">
        <v>0.41</v>
      </c>
      <c r="S18" s="201">
        <v>0.25</v>
      </c>
      <c r="T18" s="201">
        <v>0</v>
      </c>
      <c r="U18" s="201">
        <v>8.58</v>
      </c>
      <c r="V18" s="201">
        <v>0.2</v>
      </c>
      <c r="W18" s="201">
        <v>0.44</v>
      </c>
      <c r="X18" s="201">
        <v>1.1499999999999999</v>
      </c>
      <c r="Y18" s="201">
        <v>0</v>
      </c>
      <c r="Z18" s="201">
        <v>2.67</v>
      </c>
      <c r="AA18" s="201">
        <v>0.86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77.09</v>
      </c>
      <c r="L19" s="201">
        <v>12.66</v>
      </c>
      <c r="M19" s="201">
        <v>0</v>
      </c>
      <c r="N19" s="201">
        <v>0.56999999999999995</v>
      </c>
      <c r="O19" s="201">
        <v>1.9</v>
      </c>
      <c r="P19" s="201">
        <v>2.6</v>
      </c>
      <c r="Q19" s="201">
        <v>0.21</v>
      </c>
      <c r="R19" s="201">
        <v>0.41</v>
      </c>
      <c r="S19" s="201">
        <v>0.25</v>
      </c>
      <c r="T19" s="201">
        <v>0</v>
      </c>
      <c r="U19" s="201">
        <v>8.58</v>
      </c>
      <c r="V19" s="201">
        <v>0.2</v>
      </c>
      <c r="W19" s="201">
        <v>0.44</v>
      </c>
      <c r="X19" s="201">
        <v>1.1499999999999999</v>
      </c>
      <c r="Y19" s="201">
        <v>0</v>
      </c>
      <c r="Z19" s="201">
        <v>2.67</v>
      </c>
      <c r="AA19" s="201">
        <v>0.86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77.09</v>
      </c>
      <c r="L20" s="201">
        <v>12.66</v>
      </c>
      <c r="M20" s="201">
        <v>0</v>
      </c>
      <c r="N20" s="201">
        <v>0.56999999999999995</v>
      </c>
      <c r="O20" s="201">
        <v>1.9</v>
      </c>
      <c r="P20" s="201">
        <v>2.6</v>
      </c>
      <c r="Q20" s="201">
        <v>0.21</v>
      </c>
      <c r="R20" s="201">
        <v>0.41</v>
      </c>
      <c r="S20" s="201">
        <v>0.25</v>
      </c>
      <c r="T20" s="201">
        <v>0</v>
      </c>
      <c r="U20" s="201">
        <v>8.58</v>
      </c>
      <c r="V20" s="201">
        <v>0.2</v>
      </c>
      <c r="W20" s="201">
        <v>0.44</v>
      </c>
      <c r="X20" s="201">
        <v>1.1499999999999999</v>
      </c>
      <c r="Y20" s="201">
        <v>0</v>
      </c>
      <c r="Z20" s="201">
        <v>2.67</v>
      </c>
      <c r="AA20" s="201">
        <v>0.86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77.09</v>
      </c>
      <c r="L21" s="201">
        <v>12.66</v>
      </c>
      <c r="M21" s="201">
        <v>0</v>
      </c>
      <c r="N21" s="201">
        <v>0.56999999999999995</v>
      </c>
      <c r="O21" s="201">
        <v>1.9</v>
      </c>
      <c r="P21" s="201">
        <v>2.6</v>
      </c>
      <c r="Q21" s="201">
        <v>0.21</v>
      </c>
      <c r="R21" s="201">
        <v>0.4</v>
      </c>
      <c r="S21" s="201">
        <v>0.25</v>
      </c>
      <c r="T21" s="201">
        <v>0</v>
      </c>
      <c r="U21" s="201">
        <v>8.58</v>
      </c>
      <c r="V21" s="201">
        <v>0.2</v>
      </c>
      <c r="W21" s="201">
        <v>0.44</v>
      </c>
      <c r="X21" s="201">
        <v>1.1499999999999999</v>
      </c>
      <c r="Y21" s="201">
        <v>0</v>
      </c>
      <c r="Z21" s="201">
        <v>2.67</v>
      </c>
      <c r="AA21" s="201">
        <v>0.86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77.09</v>
      </c>
      <c r="L22" s="201">
        <v>19.39</v>
      </c>
      <c r="M22" s="201">
        <v>0</v>
      </c>
      <c r="N22" s="201">
        <v>0.56999999999999995</v>
      </c>
      <c r="O22" s="201">
        <v>1.9</v>
      </c>
      <c r="P22" s="201">
        <v>2.6</v>
      </c>
      <c r="Q22" s="201">
        <v>0.21</v>
      </c>
      <c r="R22" s="201">
        <v>0.4</v>
      </c>
      <c r="S22" s="201">
        <v>0.25</v>
      </c>
      <c r="T22" s="201">
        <v>0</v>
      </c>
      <c r="U22" s="201">
        <v>8.58</v>
      </c>
      <c r="V22" s="201">
        <v>0.2</v>
      </c>
      <c r="W22" s="201">
        <v>0.44</v>
      </c>
      <c r="X22" s="201">
        <v>1.1499999999999999</v>
      </c>
      <c r="Y22" s="201">
        <v>0</v>
      </c>
      <c r="Z22" s="201">
        <v>2.67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77.09</v>
      </c>
      <c r="L23" s="201">
        <v>22.28</v>
      </c>
      <c r="M23" s="201">
        <v>0</v>
      </c>
      <c r="N23" s="201">
        <v>0.56999999999999995</v>
      </c>
      <c r="O23" s="201">
        <v>1.9</v>
      </c>
      <c r="P23" s="201">
        <v>2.6</v>
      </c>
      <c r="Q23" s="201">
        <v>0.21</v>
      </c>
      <c r="R23" s="201">
        <v>0.4</v>
      </c>
      <c r="S23" s="201">
        <v>0.25</v>
      </c>
      <c r="T23" s="201">
        <v>0</v>
      </c>
      <c r="U23" s="201">
        <v>8.58</v>
      </c>
      <c r="V23" s="201">
        <v>0.2</v>
      </c>
      <c r="W23" s="201">
        <v>0.44</v>
      </c>
      <c r="X23" s="201">
        <v>1.1499999999999999</v>
      </c>
      <c r="Y23" s="201">
        <v>0</v>
      </c>
      <c r="Z23" s="201">
        <v>2.67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77.09</v>
      </c>
      <c r="L24" s="201">
        <v>5.31</v>
      </c>
      <c r="M24" s="201">
        <v>0</v>
      </c>
      <c r="N24" s="201">
        <v>0.56999999999999995</v>
      </c>
      <c r="O24" s="201">
        <v>1.9</v>
      </c>
      <c r="P24" s="201">
        <v>2.6</v>
      </c>
      <c r="Q24" s="201">
        <v>0.21</v>
      </c>
      <c r="R24" s="201">
        <v>0.41</v>
      </c>
      <c r="S24" s="201">
        <v>0.25</v>
      </c>
      <c r="T24" s="201">
        <v>0</v>
      </c>
      <c r="U24" s="201">
        <v>8.58</v>
      </c>
      <c r="V24" s="201">
        <v>0.2</v>
      </c>
      <c r="W24" s="201">
        <v>0.44</v>
      </c>
      <c r="X24" s="201">
        <v>1.1499999999999999</v>
      </c>
      <c r="Y24" s="201">
        <v>0</v>
      </c>
      <c r="Z24" s="201">
        <v>2.67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20.51</v>
      </c>
      <c r="L25" s="201">
        <v>2.4700000000000002</v>
      </c>
      <c r="M25" s="201">
        <v>0</v>
      </c>
      <c r="N25" s="201">
        <v>0.56999999999999995</v>
      </c>
      <c r="O25" s="201">
        <v>1.9</v>
      </c>
      <c r="P25" s="201">
        <v>2.6</v>
      </c>
      <c r="Q25" s="201">
        <v>0.21</v>
      </c>
      <c r="R25" s="201">
        <v>0.41</v>
      </c>
      <c r="S25" s="201">
        <v>0.25</v>
      </c>
      <c r="T25" s="201">
        <v>0</v>
      </c>
      <c r="U25" s="201">
        <v>8.58</v>
      </c>
      <c r="V25" s="201">
        <v>0.2</v>
      </c>
      <c r="W25" s="201">
        <v>0.44</v>
      </c>
      <c r="X25" s="201">
        <v>1.1499999999999999</v>
      </c>
      <c r="Y25" s="201">
        <v>0</v>
      </c>
      <c r="Z25" s="201">
        <v>2.67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6.17</v>
      </c>
      <c r="L26" s="201">
        <v>2.4700000000000002</v>
      </c>
      <c r="M26" s="201">
        <v>0</v>
      </c>
      <c r="N26" s="201">
        <v>0.56999999999999995</v>
      </c>
      <c r="O26" s="201">
        <v>1.9</v>
      </c>
      <c r="P26" s="201">
        <v>2.6</v>
      </c>
      <c r="Q26" s="201">
        <v>0.21</v>
      </c>
      <c r="R26" s="201">
        <v>0.41</v>
      </c>
      <c r="S26" s="201">
        <v>0.25</v>
      </c>
      <c r="T26" s="201">
        <v>0</v>
      </c>
      <c r="U26" s="201">
        <v>8.58</v>
      </c>
      <c r="V26" s="201">
        <v>0.2</v>
      </c>
      <c r="W26" s="201">
        <v>0.44</v>
      </c>
      <c r="X26" s="201">
        <v>1.1499999999999999</v>
      </c>
      <c r="Y26" s="201">
        <v>0</v>
      </c>
      <c r="Z26" s="201">
        <v>2.67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12.11</v>
      </c>
      <c r="L27" s="201">
        <v>2.4700000000000002</v>
      </c>
      <c r="M27" s="201">
        <v>0</v>
      </c>
      <c r="N27" s="201">
        <v>0.56999999999999995</v>
      </c>
      <c r="O27" s="201">
        <v>1.9</v>
      </c>
      <c r="P27" s="201">
        <v>2.6</v>
      </c>
      <c r="Q27" s="201">
        <v>0.21</v>
      </c>
      <c r="R27" s="201">
        <v>0.41</v>
      </c>
      <c r="S27" s="201">
        <v>0.25</v>
      </c>
      <c r="T27" s="201">
        <v>0</v>
      </c>
      <c r="U27" s="201">
        <v>8.58</v>
      </c>
      <c r="V27" s="201">
        <v>0.2</v>
      </c>
      <c r="W27" s="201">
        <v>0.44</v>
      </c>
      <c r="X27" s="201">
        <v>1.1499999999999999</v>
      </c>
      <c r="Y27" s="201">
        <v>0</v>
      </c>
      <c r="Z27" s="201">
        <v>2.67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12.11</v>
      </c>
      <c r="L28" s="201">
        <v>2.4700000000000002</v>
      </c>
      <c r="M28" s="201">
        <v>0</v>
      </c>
      <c r="N28" s="201">
        <v>0.56999999999999995</v>
      </c>
      <c r="O28" s="201">
        <v>1.9</v>
      </c>
      <c r="P28" s="201">
        <v>2.6</v>
      </c>
      <c r="Q28" s="201">
        <v>0.21</v>
      </c>
      <c r="R28" s="201">
        <v>0.41</v>
      </c>
      <c r="S28" s="201">
        <v>0.25</v>
      </c>
      <c r="T28" s="201">
        <v>0</v>
      </c>
      <c r="U28" s="201">
        <v>8.58</v>
      </c>
      <c r="V28" s="201">
        <v>0.2</v>
      </c>
      <c r="W28" s="201">
        <v>0.44</v>
      </c>
      <c r="X28" s="201">
        <v>1.1499999999999999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12.11</v>
      </c>
      <c r="L29" s="201">
        <v>2.4700000000000002</v>
      </c>
      <c r="M29" s="201">
        <v>0</v>
      </c>
      <c r="N29" s="201">
        <v>0.56999999999999995</v>
      </c>
      <c r="O29" s="201">
        <v>1.9</v>
      </c>
      <c r="P29" s="201">
        <v>2.6</v>
      </c>
      <c r="Q29" s="201">
        <v>0.21</v>
      </c>
      <c r="R29" s="201">
        <v>0.41</v>
      </c>
      <c r="S29" s="201">
        <v>0.25</v>
      </c>
      <c r="T29" s="201">
        <v>0</v>
      </c>
      <c r="U29" s="201">
        <v>8.58</v>
      </c>
      <c r="V29" s="201">
        <v>0.2</v>
      </c>
      <c r="W29" s="201">
        <v>0.44</v>
      </c>
      <c r="X29" s="201">
        <v>1.1499999999999999</v>
      </c>
      <c r="Y29" s="201">
        <v>0</v>
      </c>
      <c r="Z29" s="201">
        <v>2.67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12.11</v>
      </c>
      <c r="L30" s="201">
        <v>2.4700000000000002</v>
      </c>
      <c r="M30" s="201">
        <v>0</v>
      </c>
      <c r="N30" s="201">
        <v>0.56999999999999995</v>
      </c>
      <c r="O30" s="201">
        <v>1.9</v>
      </c>
      <c r="P30" s="201">
        <v>2.6</v>
      </c>
      <c r="Q30" s="201">
        <v>0.21</v>
      </c>
      <c r="R30" s="201">
        <v>0.41</v>
      </c>
      <c r="S30" s="201">
        <v>0.25</v>
      </c>
      <c r="T30" s="201">
        <v>0</v>
      </c>
      <c r="U30" s="201">
        <v>8.58</v>
      </c>
      <c r="V30" s="201">
        <v>0.2</v>
      </c>
      <c r="W30" s="201">
        <v>0.44</v>
      </c>
      <c r="X30" s="201">
        <v>1.1499999999999999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6.17</v>
      </c>
      <c r="L31" s="201">
        <v>2.4700000000000002</v>
      </c>
      <c r="M31" s="201">
        <v>0</v>
      </c>
      <c r="N31" s="201">
        <v>0.56999999999999995</v>
      </c>
      <c r="O31" s="201">
        <v>1.9</v>
      </c>
      <c r="P31" s="201">
        <v>2.6</v>
      </c>
      <c r="Q31" s="201">
        <v>0.21</v>
      </c>
      <c r="R31" s="201">
        <v>0.41</v>
      </c>
      <c r="S31" s="201">
        <v>0.25</v>
      </c>
      <c r="T31" s="201">
        <v>0</v>
      </c>
      <c r="U31" s="201">
        <v>8.58</v>
      </c>
      <c r="V31" s="201">
        <v>0.2</v>
      </c>
      <c r="W31" s="201">
        <v>0.44</v>
      </c>
      <c r="X31" s="201">
        <v>1.1499999999999999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11.29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6.17</v>
      </c>
      <c r="L32" s="201">
        <v>2.4700000000000002</v>
      </c>
      <c r="M32" s="201">
        <v>0</v>
      </c>
      <c r="N32" s="201">
        <v>0.56999999999999995</v>
      </c>
      <c r="O32" s="201">
        <v>1.9</v>
      </c>
      <c r="P32" s="201">
        <v>2.6</v>
      </c>
      <c r="Q32" s="201">
        <v>0.21</v>
      </c>
      <c r="R32" s="201">
        <v>0.4</v>
      </c>
      <c r="S32" s="201">
        <v>2.86</v>
      </c>
      <c r="T32" s="201">
        <v>0</v>
      </c>
      <c r="U32" s="201">
        <v>8.58</v>
      </c>
      <c r="V32" s="201">
        <v>0.2</v>
      </c>
      <c r="W32" s="201">
        <v>0.44</v>
      </c>
      <c r="X32" s="201">
        <v>1.1499999999999999</v>
      </c>
      <c r="Y32" s="201">
        <v>0</v>
      </c>
      <c r="Z32" s="201">
        <v>2.67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11.29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77.569999999999993</v>
      </c>
      <c r="L33" s="201">
        <v>2.4700000000000002</v>
      </c>
      <c r="M33" s="201">
        <v>0</v>
      </c>
      <c r="N33" s="201">
        <v>0.56999999999999995</v>
      </c>
      <c r="O33" s="201">
        <v>1.9</v>
      </c>
      <c r="P33" s="201">
        <v>2.6</v>
      </c>
      <c r="Q33" s="201">
        <v>0.21</v>
      </c>
      <c r="R33" s="201">
        <v>0.4</v>
      </c>
      <c r="S33" s="201">
        <v>2.86</v>
      </c>
      <c r="T33" s="201">
        <v>0</v>
      </c>
      <c r="U33" s="201">
        <v>8.58</v>
      </c>
      <c r="V33" s="201">
        <v>0.2</v>
      </c>
      <c r="W33" s="201">
        <v>0.44</v>
      </c>
      <c r="X33" s="201">
        <v>1.1499999999999999</v>
      </c>
      <c r="Y33" s="201">
        <v>0</v>
      </c>
      <c r="Z33" s="201">
        <v>2.67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11.29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77.569999999999993</v>
      </c>
      <c r="L34" s="201">
        <v>2.4700000000000002</v>
      </c>
      <c r="M34" s="201">
        <v>0</v>
      </c>
      <c r="N34" s="201">
        <v>0.56999999999999995</v>
      </c>
      <c r="O34" s="201">
        <v>1.9</v>
      </c>
      <c r="P34" s="201">
        <v>2.6</v>
      </c>
      <c r="Q34" s="201">
        <v>0.21</v>
      </c>
      <c r="R34" s="201">
        <v>0.4</v>
      </c>
      <c r="S34" s="201">
        <v>0.25</v>
      </c>
      <c r="T34" s="201">
        <v>0</v>
      </c>
      <c r="U34" s="201">
        <v>8.58</v>
      </c>
      <c r="V34" s="201">
        <v>0.2</v>
      </c>
      <c r="W34" s="201">
        <v>0.44</v>
      </c>
      <c r="X34" s="201">
        <v>1.1499999999999999</v>
      </c>
      <c r="Y34" s="201">
        <v>0</v>
      </c>
      <c r="Z34" s="201">
        <v>2.67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11.29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75.23</v>
      </c>
      <c r="L35" s="201">
        <v>30.94</v>
      </c>
      <c r="M35" s="201">
        <v>0</v>
      </c>
      <c r="N35" s="201">
        <v>0.56999999999999995</v>
      </c>
      <c r="O35" s="201">
        <v>1.9</v>
      </c>
      <c r="P35" s="201">
        <v>2.6</v>
      </c>
      <c r="Q35" s="201">
        <v>0.21</v>
      </c>
      <c r="R35" s="201">
        <v>0.4</v>
      </c>
      <c r="S35" s="201">
        <v>0.25</v>
      </c>
      <c r="T35" s="201">
        <v>0</v>
      </c>
      <c r="U35" s="201">
        <v>8.58</v>
      </c>
      <c r="V35" s="201">
        <v>0.2</v>
      </c>
      <c r="W35" s="201">
        <v>0.44</v>
      </c>
      <c r="X35" s="201">
        <v>1.1499999999999999</v>
      </c>
      <c r="Y35" s="201">
        <v>0</v>
      </c>
      <c r="Z35" s="201">
        <v>2.67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11.29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77.569999999999993</v>
      </c>
      <c r="L36" s="201">
        <v>30.94</v>
      </c>
      <c r="M36" s="201">
        <v>0</v>
      </c>
      <c r="N36" s="201">
        <v>0.56999999999999995</v>
      </c>
      <c r="O36" s="201">
        <v>1.9</v>
      </c>
      <c r="P36" s="201">
        <v>2.6</v>
      </c>
      <c r="Q36" s="201">
        <v>0.21</v>
      </c>
      <c r="R36" s="201">
        <v>0.4</v>
      </c>
      <c r="S36" s="201">
        <v>0.25</v>
      </c>
      <c r="T36" s="201">
        <v>0</v>
      </c>
      <c r="U36" s="201">
        <v>8.58</v>
      </c>
      <c r="V36" s="201">
        <v>0.2</v>
      </c>
      <c r="W36" s="201">
        <v>0.44</v>
      </c>
      <c r="X36" s="201">
        <v>1.1499999999999999</v>
      </c>
      <c r="Y36" s="201">
        <v>0</v>
      </c>
      <c r="Z36" s="201">
        <v>2.67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11.29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77.569999999999993</v>
      </c>
      <c r="L37" s="201">
        <v>30.94</v>
      </c>
      <c r="M37" s="201">
        <v>0</v>
      </c>
      <c r="N37" s="201">
        <v>0.56999999999999995</v>
      </c>
      <c r="O37" s="201">
        <v>1.9</v>
      </c>
      <c r="P37" s="201">
        <v>2.6</v>
      </c>
      <c r="Q37" s="201">
        <v>0.21</v>
      </c>
      <c r="R37" s="201">
        <v>0.4</v>
      </c>
      <c r="S37" s="201">
        <v>0.25</v>
      </c>
      <c r="T37" s="201">
        <v>0</v>
      </c>
      <c r="U37" s="201">
        <v>8.58</v>
      </c>
      <c r="V37" s="201">
        <v>0.2</v>
      </c>
      <c r="W37" s="201">
        <v>0.44</v>
      </c>
      <c r="X37" s="201">
        <v>1.1499999999999999</v>
      </c>
      <c r="Y37" s="201">
        <v>0</v>
      </c>
      <c r="Z37" s="201">
        <v>2.67</v>
      </c>
      <c r="AA37" s="201">
        <v>0.86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11.29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77.569999999999993</v>
      </c>
      <c r="L38" s="201">
        <v>30.94</v>
      </c>
      <c r="M38" s="201">
        <v>0</v>
      </c>
      <c r="N38" s="201">
        <v>0.56999999999999995</v>
      </c>
      <c r="O38" s="201">
        <v>1.9</v>
      </c>
      <c r="P38" s="201">
        <v>2.6</v>
      </c>
      <c r="Q38" s="201">
        <v>0.21</v>
      </c>
      <c r="R38" s="201">
        <v>0.4</v>
      </c>
      <c r="S38" s="201">
        <v>0.25</v>
      </c>
      <c r="T38" s="201">
        <v>0</v>
      </c>
      <c r="U38" s="201">
        <v>8.58</v>
      </c>
      <c r="V38" s="201">
        <v>0.2</v>
      </c>
      <c r="W38" s="201">
        <v>0.44</v>
      </c>
      <c r="X38" s="201">
        <v>1.1499999999999999</v>
      </c>
      <c r="Y38" s="201">
        <v>0</v>
      </c>
      <c r="Z38" s="201">
        <v>2.67</v>
      </c>
      <c r="AA38" s="201">
        <v>0.86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11.29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77.569999999999993</v>
      </c>
      <c r="L39" s="201">
        <v>30.94</v>
      </c>
      <c r="M39" s="201">
        <v>0</v>
      </c>
      <c r="N39" s="201">
        <v>0.56999999999999995</v>
      </c>
      <c r="O39" s="201">
        <v>1.9</v>
      </c>
      <c r="P39" s="201">
        <v>2.6</v>
      </c>
      <c r="Q39" s="201">
        <v>0.21</v>
      </c>
      <c r="R39" s="201">
        <v>0.4</v>
      </c>
      <c r="S39" s="201">
        <v>0.25</v>
      </c>
      <c r="T39" s="201">
        <v>0</v>
      </c>
      <c r="U39" s="201">
        <v>8.58</v>
      </c>
      <c r="V39" s="201">
        <v>0.2</v>
      </c>
      <c r="W39" s="201">
        <v>0.44</v>
      </c>
      <c r="X39" s="201">
        <v>1.1499999999999999</v>
      </c>
      <c r="Y39" s="201">
        <v>0</v>
      </c>
      <c r="Z39" s="201">
        <v>2.67</v>
      </c>
      <c r="AA39" s="201">
        <v>0.86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11.29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77.569999999999993</v>
      </c>
      <c r="L40" s="201">
        <v>30.94</v>
      </c>
      <c r="M40" s="201">
        <v>0</v>
      </c>
      <c r="N40" s="201">
        <v>0.56999999999999995</v>
      </c>
      <c r="O40" s="201">
        <v>1.9</v>
      </c>
      <c r="P40" s="201">
        <v>2.6</v>
      </c>
      <c r="Q40" s="201">
        <v>0.21</v>
      </c>
      <c r="R40" s="201">
        <v>0.4</v>
      </c>
      <c r="S40" s="201">
        <v>0.25</v>
      </c>
      <c r="T40" s="201">
        <v>0</v>
      </c>
      <c r="U40" s="201">
        <v>8.58</v>
      </c>
      <c r="V40" s="201">
        <v>0.2</v>
      </c>
      <c r="W40" s="201">
        <v>0.44</v>
      </c>
      <c r="X40" s="201">
        <v>1.1499999999999999</v>
      </c>
      <c r="Y40" s="201">
        <v>0</v>
      </c>
      <c r="Z40" s="201">
        <v>2.67</v>
      </c>
      <c r="AA40" s="201">
        <v>0.86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11.29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77.569999999999993</v>
      </c>
      <c r="L41" s="201">
        <v>12.66</v>
      </c>
      <c r="M41" s="201">
        <v>0</v>
      </c>
      <c r="N41" s="201">
        <v>0.56999999999999995</v>
      </c>
      <c r="O41" s="201">
        <v>1.9</v>
      </c>
      <c r="P41" s="201">
        <v>2.6</v>
      </c>
      <c r="Q41" s="201">
        <v>0.21</v>
      </c>
      <c r="R41" s="201">
        <v>0.41</v>
      </c>
      <c r="S41" s="201">
        <v>0.25</v>
      </c>
      <c r="T41" s="201">
        <v>0</v>
      </c>
      <c r="U41" s="201">
        <v>8.58</v>
      </c>
      <c r="V41" s="201">
        <v>0.2</v>
      </c>
      <c r="W41" s="201">
        <v>0.44</v>
      </c>
      <c r="X41" s="201">
        <v>1.1499999999999999</v>
      </c>
      <c r="Y41" s="201">
        <v>0</v>
      </c>
      <c r="Z41" s="201">
        <v>2.67</v>
      </c>
      <c r="AA41" s="201">
        <v>0.86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11.29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77.569999999999993</v>
      </c>
      <c r="L42" s="201">
        <v>17.47</v>
      </c>
      <c r="M42" s="201">
        <v>0</v>
      </c>
      <c r="N42" s="201">
        <v>0.56999999999999995</v>
      </c>
      <c r="O42" s="201">
        <v>1.9</v>
      </c>
      <c r="P42" s="201">
        <v>2.6</v>
      </c>
      <c r="Q42" s="201">
        <v>0.21</v>
      </c>
      <c r="R42" s="201">
        <v>0.41</v>
      </c>
      <c r="S42" s="201">
        <v>0.25</v>
      </c>
      <c r="T42" s="201">
        <v>0</v>
      </c>
      <c r="U42" s="201">
        <v>8.58</v>
      </c>
      <c r="V42" s="201">
        <v>0.2</v>
      </c>
      <c r="W42" s="201">
        <v>0.44</v>
      </c>
      <c r="X42" s="201">
        <v>1.1499999999999999</v>
      </c>
      <c r="Y42" s="201">
        <v>0</v>
      </c>
      <c r="Z42" s="201">
        <v>2.67</v>
      </c>
      <c r="AA42" s="201">
        <v>0.86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11.29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77.569999999999993</v>
      </c>
      <c r="L43" s="201">
        <v>12.66</v>
      </c>
      <c r="M43" s="201">
        <v>0</v>
      </c>
      <c r="N43" s="201">
        <v>0.56999999999999995</v>
      </c>
      <c r="O43" s="201">
        <v>1.9</v>
      </c>
      <c r="P43" s="201">
        <v>2.6</v>
      </c>
      <c r="Q43" s="201">
        <v>0.21</v>
      </c>
      <c r="R43" s="201">
        <v>0.41</v>
      </c>
      <c r="S43" s="201">
        <v>0.25</v>
      </c>
      <c r="T43" s="201">
        <v>0</v>
      </c>
      <c r="U43" s="201">
        <v>8.58</v>
      </c>
      <c r="V43" s="201">
        <v>0.2</v>
      </c>
      <c r="W43" s="201">
        <v>0.44</v>
      </c>
      <c r="X43" s="201">
        <v>1.1499999999999999</v>
      </c>
      <c r="Y43" s="201">
        <v>0</v>
      </c>
      <c r="Z43" s="201">
        <v>2.67</v>
      </c>
      <c r="AA43" s="201">
        <v>0.86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11.29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77.569999999999993</v>
      </c>
      <c r="L44" s="201">
        <v>12.66</v>
      </c>
      <c r="M44" s="201">
        <v>0</v>
      </c>
      <c r="N44" s="201">
        <v>0.56999999999999995</v>
      </c>
      <c r="O44" s="201">
        <v>1.9</v>
      </c>
      <c r="P44" s="201">
        <v>2.6</v>
      </c>
      <c r="Q44" s="201">
        <v>0.21</v>
      </c>
      <c r="R44" s="201">
        <v>0.41</v>
      </c>
      <c r="S44" s="201">
        <v>0.25</v>
      </c>
      <c r="T44" s="201">
        <v>0</v>
      </c>
      <c r="U44" s="201">
        <v>8.58</v>
      </c>
      <c r="V44" s="201">
        <v>0.2</v>
      </c>
      <c r="W44" s="201">
        <v>0.44</v>
      </c>
      <c r="X44" s="201">
        <v>1.1499999999999999</v>
      </c>
      <c r="Y44" s="201">
        <v>0</v>
      </c>
      <c r="Z44" s="201">
        <v>2.67</v>
      </c>
      <c r="AA44" s="201">
        <v>0.86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11.29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77.569999999999993</v>
      </c>
      <c r="L45" s="201">
        <v>30.94</v>
      </c>
      <c r="M45" s="201">
        <v>0</v>
      </c>
      <c r="N45" s="201">
        <v>0.56999999999999995</v>
      </c>
      <c r="O45" s="201">
        <v>1.9</v>
      </c>
      <c r="P45" s="201">
        <v>2.6</v>
      </c>
      <c r="Q45" s="201">
        <v>2.65</v>
      </c>
      <c r="R45" s="201">
        <v>5</v>
      </c>
      <c r="S45" s="201">
        <v>2.86</v>
      </c>
      <c r="T45" s="201">
        <v>0</v>
      </c>
      <c r="U45" s="201">
        <v>8.58</v>
      </c>
      <c r="V45" s="201">
        <v>2.2799999999999998</v>
      </c>
      <c r="W45" s="201">
        <v>0.44</v>
      </c>
      <c r="X45" s="201">
        <v>1.1499999999999999</v>
      </c>
      <c r="Y45" s="201">
        <v>0</v>
      </c>
      <c r="Z45" s="201">
        <v>2.67</v>
      </c>
      <c r="AA45" s="201">
        <v>10.91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77.569999999999993</v>
      </c>
      <c r="L46" s="201">
        <v>30.94</v>
      </c>
      <c r="M46" s="201">
        <v>0</v>
      </c>
      <c r="N46" s="201">
        <v>0.56999999999999995</v>
      </c>
      <c r="O46" s="201">
        <v>1.9</v>
      </c>
      <c r="P46" s="201">
        <v>2.6</v>
      </c>
      <c r="Q46" s="201">
        <v>2.65</v>
      </c>
      <c r="R46" s="201">
        <v>5</v>
      </c>
      <c r="S46" s="201">
        <v>2.86</v>
      </c>
      <c r="T46" s="201">
        <v>0</v>
      </c>
      <c r="U46" s="201">
        <v>8.58</v>
      </c>
      <c r="V46" s="201">
        <v>2.2799999999999998</v>
      </c>
      <c r="W46" s="201">
        <v>0.44</v>
      </c>
      <c r="X46" s="201">
        <v>1.1499999999999999</v>
      </c>
      <c r="Y46" s="201">
        <v>0</v>
      </c>
      <c r="Z46" s="201">
        <v>2.67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77.569999999999993</v>
      </c>
      <c r="L47" s="201">
        <v>30.94</v>
      </c>
      <c r="M47" s="201">
        <v>0</v>
      </c>
      <c r="N47" s="201">
        <v>0.56999999999999995</v>
      </c>
      <c r="O47" s="201">
        <v>1.9</v>
      </c>
      <c r="P47" s="201">
        <v>2.6</v>
      </c>
      <c r="Q47" s="201">
        <v>2.65</v>
      </c>
      <c r="R47" s="201">
        <v>5</v>
      </c>
      <c r="S47" s="201">
        <v>2.86</v>
      </c>
      <c r="T47" s="201">
        <v>0</v>
      </c>
      <c r="U47" s="201">
        <v>8.58</v>
      </c>
      <c r="V47" s="201">
        <v>2.2799999999999998</v>
      </c>
      <c r="W47" s="201">
        <v>0.44</v>
      </c>
      <c r="X47" s="201">
        <v>1.1499999999999999</v>
      </c>
      <c r="Y47" s="201">
        <v>0</v>
      </c>
      <c r="Z47" s="201">
        <v>2.66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77.569999999999993</v>
      </c>
      <c r="L48" s="201">
        <v>30.94</v>
      </c>
      <c r="M48" s="201">
        <v>0</v>
      </c>
      <c r="N48" s="201">
        <v>0.56999999999999995</v>
      </c>
      <c r="O48" s="201">
        <v>1.9</v>
      </c>
      <c r="P48" s="201">
        <v>2.6</v>
      </c>
      <c r="Q48" s="201">
        <v>2.65</v>
      </c>
      <c r="R48" s="201">
        <v>5</v>
      </c>
      <c r="S48" s="201">
        <v>2.86</v>
      </c>
      <c r="T48" s="201">
        <v>0</v>
      </c>
      <c r="U48" s="201">
        <v>8.58</v>
      </c>
      <c r="V48" s="201">
        <v>2.2799999999999998</v>
      </c>
      <c r="W48" s="201">
        <v>0.44</v>
      </c>
      <c r="X48" s="201">
        <v>1.1499999999999999</v>
      </c>
      <c r="Y48" s="201">
        <v>0</v>
      </c>
      <c r="Z48" s="201">
        <v>2.66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77.569999999999993</v>
      </c>
      <c r="L49" s="201">
        <v>30.94</v>
      </c>
      <c r="M49" s="201">
        <v>0</v>
      </c>
      <c r="N49" s="201">
        <v>0.56999999999999995</v>
      </c>
      <c r="O49" s="201">
        <v>1.9</v>
      </c>
      <c r="P49" s="201">
        <v>2.6</v>
      </c>
      <c r="Q49" s="201">
        <v>2.65</v>
      </c>
      <c r="R49" s="201">
        <v>5</v>
      </c>
      <c r="S49" s="201">
        <v>2.86</v>
      </c>
      <c r="T49" s="201">
        <v>0</v>
      </c>
      <c r="U49" s="201">
        <v>8.58</v>
      </c>
      <c r="V49" s="201">
        <v>2.2799999999999998</v>
      </c>
      <c r="W49" s="201">
        <v>0.44</v>
      </c>
      <c r="X49" s="201">
        <v>1.1499999999999999</v>
      </c>
      <c r="Y49" s="201">
        <v>0</v>
      </c>
      <c r="Z49" s="201">
        <v>2.66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77.569999999999993</v>
      </c>
      <c r="L50" s="201">
        <v>30.94</v>
      </c>
      <c r="M50" s="201">
        <v>0</v>
      </c>
      <c r="N50" s="201">
        <v>0.56999999999999995</v>
      </c>
      <c r="O50" s="201">
        <v>1.9</v>
      </c>
      <c r="P50" s="201">
        <v>2.6</v>
      </c>
      <c r="Q50" s="201">
        <v>2.65</v>
      </c>
      <c r="R50" s="201">
        <v>5</v>
      </c>
      <c r="S50" s="201">
        <v>2.86</v>
      </c>
      <c r="T50" s="201">
        <v>0</v>
      </c>
      <c r="U50" s="201">
        <v>8.58</v>
      </c>
      <c r="V50" s="201">
        <v>2.2799999999999998</v>
      </c>
      <c r="W50" s="201">
        <v>0.44</v>
      </c>
      <c r="X50" s="201">
        <v>1.1499999999999999</v>
      </c>
      <c r="Y50" s="201">
        <v>0</v>
      </c>
      <c r="Z50" s="201">
        <v>2.66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77.569999999999993</v>
      </c>
      <c r="L51" s="201">
        <v>30.94</v>
      </c>
      <c r="M51" s="201">
        <v>0</v>
      </c>
      <c r="N51" s="201">
        <v>0.56999999999999995</v>
      </c>
      <c r="O51" s="201">
        <v>1.9</v>
      </c>
      <c r="P51" s="201">
        <v>2.6</v>
      </c>
      <c r="Q51" s="201">
        <v>2.65</v>
      </c>
      <c r="R51" s="201">
        <v>5</v>
      </c>
      <c r="S51" s="201">
        <v>2.86</v>
      </c>
      <c r="T51" s="201">
        <v>0</v>
      </c>
      <c r="U51" s="201">
        <v>8.58</v>
      </c>
      <c r="V51" s="201">
        <v>2.2799999999999998</v>
      </c>
      <c r="W51" s="201">
        <v>0.44</v>
      </c>
      <c r="X51" s="201">
        <v>1.1499999999999999</v>
      </c>
      <c r="Y51" s="201">
        <v>0</v>
      </c>
      <c r="Z51" s="201">
        <v>2.66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77.569999999999993</v>
      </c>
      <c r="L52" s="201">
        <v>30.94</v>
      </c>
      <c r="M52" s="201">
        <v>0</v>
      </c>
      <c r="N52" s="201">
        <v>0.56999999999999995</v>
      </c>
      <c r="O52" s="201">
        <v>1.9</v>
      </c>
      <c r="P52" s="201">
        <v>2.6</v>
      </c>
      <c r="Q52" s="201">
        <v>2.65</v>
      </c>
      <c r="R52" s="201">
        <v>5</v>
      </c>
      <c r="S52" s="201">
        <v>2.86</v>
      </c>
      <c r="T52" s="201">
        <v>0</v>
      </c>
      <c r="U52" s="201">
        <v>8.58</v>
      </c>
      <c r="V52" s="201">
        <v>2.2799999999999998</v>
      </c>
      <c r="W52" s="201">
        <v>0.44</v>
      </c>
      <c r="X52" s="201">
        <v>1.1499999999999999</v>
      </c>
      <c r="Y52" s="201">
        <v>0</v>
      </c>
      <c r="Z52" s="201">
        <v>2.66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77.569999999999993</v>
      </c>
      <c r="L53" s="201">
        <v>30.94</v>
      </c>
      <c r="M53" s="201">
        <v>0</v>
      </c>
      <c r="N53" s="201">
        <v>0.56999999999999995</v>
      </c>
      <c r="O53" s="201">
        <v>1.9</v>
      </c>
      <c r="P53" s="201">
        <v>2.6</v>
      </c>
      <c r="Q53" s="201">
        <v>2.65</v>
      </c>
      <c r="R53" s="201">
        <v>5</v>
      </c>
      <c r="S53" s="201">
        <v>2.86</v>
      </c>
      <c r="T53" s="201">
        <v>0</v>
      </c>
      <c r="U53" s="201">
        <v>8.58</v>
      </c>
      <c r="V53" s="201">
        <v>2.2799999999999998</v>
      </c>
      <c r="W53" s="201">
        <v>0.44</v>
      </c>
      <c r="X53" s="201">
        <v>1.1499999999999999</v>
      </c>
      <c r="Y53" s="201">
        <v>0</v>
      </c>
      <c r="Z53" s="201">
        <v>2.66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77.569999999999993</v>
      </c>
      <c r="L54" s="201">
        <v>30.94</v>
      </c>
      <c r="M54" s="201">
        <v>0</v>
      </c>
      <c r="N54" s="201">
        <v>0.56999999999999995</v>
      </c>
      <c r="O54" s="201">
        <v>1.9</v>
      </c>
      <c r="P54" s="201">
        <v>2.6</v>
      </c>
      <c r="Q54" s="201">
        <v>2.65</v>
      </c>
      <c r="R54" s="201">
        <v>5</v>
      </c>
      <c r="S54" s="201">
        <v>2.86</v>
      </c>
      <c r="T54" s="201">
        <v>0</v>
      </c>
      <c r="U54" s="201">
        <v>8.58</v>
      </c>
      <c r="V54" s="201">
        <v>2.2799999999999998</v>
      </c>
      <c r="W54" s="201">
        <v>0.44</v>
      </c>
      <c r="X54" s="201">
        <v>1.1499999999999999</v>
      </c>
      <c r="Y54" s="201">
        <v>0</v>
      </c>
      <c r="Z54" s="201">
        <v>2.66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77.569999999999993</v>
      </c>
      <c r="L55" s="201">
        <v>30.94</v>
      </c>
      <c r="M55" s="201">
        <v>0</v>
      </c>
      <c r="N55" s="201">
        <v>0.56999999999999995</v>
      </c>
      <c r="O55" s="201">
        <v>1.9</v>
      </c>
      <c r="P55" s="201">
        <v>2.6</v>
      </c>
      <c r="Q55" s="201">
        <v>2.65</v>
      </c>
      <c r="R55" s="201">
        <v>5</v>
      </c>
      <c r="S55" s="201">
        <v>2.86</v>
      </c>
      <c r="T55" s="201">
        <v>0</v>
      </c>
      <c r="U55" s="201">
        <v>8.58</v>
      </c>
      <c r="V55" s="201">
        <v>2.2799999999999998</v>
      </c>
      <c r="W55" s="201">
        <v>0.44</v>
      </c>
      <c r="X55" s="201">
        <v>1.1499999999999999</v>
      </c>
      <c r="Y55" s="201">
        <v>0</v>
      </c>
      <c r="Z55" s="201">
        <v>2.66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77.569999999999993</v>
      </c>
      <c r="L56" s="201">
        <v>30.94</v>
      </c>
      <c r="M56" s="201">
        <v>0</v>
      </c>
      <c r="N56" s="201">
        <v>0.56999999999999995</v>
      </c>
      <c r="O56" s="201">
        <v>1.9</v>
      </c>
      <c r="P56" s="201">
        <v>2.6</v>
      </c>
      <c r="Q56" s="201">
        <v>2.65</v>
      </c>
      <c r="R56" s="201">
        <v>5</v>
      </c>
      <c r="S56" s="201">
        <v>2.86</v>
      </c>
      <c r="T56" s="201">
        <v>0</v>
      </c>
      <c r="U56" s="201">
        <v>8.58</v>
      </c>
      <c r="V56" s="201">
        <v>2.2799999999999998</v>
      </c>
      <c r="W56" s="201">
        <v>0.44</v>
      </c>
      <c r="X56" s="201">
        <v>1.1499999999999999</v>
      </c>
      <c r="Y56" s="201">
        <v>0</v>
      </c>
      <c r="Z56" s="201">
        <v>2.66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77.569999999999993</v>
      </c>
      <c r="L57" s="201">
        <v>30.94</v>
      </c>
      <c r="M57" s="201">
        <v>0</v>
      </c>
      <c r="N57" s="201">
        <v>0.56999999999999995</v>
      </c>
      <c r="O57" s="201">
        <v>1.9</v>
      </c>
      <c r="P57" s="201">
        <v>2.6</v>
      </c>
      <c r="Q57" s="201">
        <v>2.65</v>
      </c>
      <c r="R57" s="201">
        <v>5</v>
      </c>
      <c r="S57" s="201">
        <v>2.86</v>
      </c>
      <c r="T57" s="201">
        <v>0</v>
      </c>
      <c r="U57" s="201">
        <v>8.58</v>
      </c>
      <c r="V57" s="201">
        <v>2.2799999999999998</v>
      </c>
      <c r="W57" s="201">
        <v>0.44</v>
      </c>
      <c r="X57" s="201">
        <v>1.1499999999999999</v>
      </c>
      <c r="Y57" s="201">
        <v>0</v>
      </c>
      <c r="Z57" s="201">
        <v>2.66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77.569999999999993</v>
      </c>
      <c r="L58" s="201">
        <v>30.94</v>
      </c>
      <c r="M58" s="201">
        <v>0</v>
      </c>
      <c r="N58" s="201">
        <v>0.56999999999999995</v>
      </c>
      <c r="O58" s="201">
        <v>1.9</v>
      </c>
      <c r="P58" s="201">
        <v>2.6</v>
      </c>
      <c r="Q58" s="201">
        <v>2.65</v>
      </c>
      <c r="R58" s="201">
        <v>5</v>
      </c>
      <c r="S58" s="201">
        <v>2.86</v>
      </c>
      <c r="T58" s="201">
        <v>0</v>
      </c>
      <c r="U58" s="201">
        <v>8.58</v>
      </c>
      <c r="V58" s="201">
        <v>2.2799999999999998</v>
      </c>
      <c r="W58" s="201">
        <v>0.44</v>
      </c>
      <c r="X58" s="201">
        <v>1.1499999999999999</v>
      </c>
      <c r="Y58" s="201">
        <v>0</v>
      </c>
      <c r="Z58" s="201">
        <v>2.66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77.569999999999993</v>
      </c>
      <c r="L59" s="201">
        <v>30.94</v>
      </c>
      <c r="M59" s="201">
        <v>0</v>
      </c>
      <c r="N59" s="201">
        <v>0.56999999999999995</v>
      </c>
      <c r="O59" s="201">
        <v>1.9</v>
      </c>
      <c r="P59" s="201">
        <v>2.6</v>
      </c>
      <c r="Q59" s="201">
        <v>2.65</v>
      </c>
      <c r="R59" s="201">
        <v>5</v>
      </c>
      <c r="S59" s="201">
        <v>2.86</v>
      </c>
      <c r="T59" s="201">
        <v>0</v>
      </c>
      <c r="U59" s="201">
        <v>8.58</v>
      </c>
      <c r="V59" s="201">
        <v>2.2799999999999998</v>
      </c>
      <c r="W59" s="201">
        <v>0.44</v>
      </c>
      <c r="X59" s="201">
        <v>1.1499999999999999</v>
      </c>
      <c r="Y59" s="201">
        <v>0</v>
      </c>
      <c r="Z59" s="201">
        <v>2.66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77.569999999999993</v>
      </c>
      <c r="L60" s="201">
        <v>30.94</v>
      </c>
      <c r="M60" s="201">
        <v>0</v>
      </c>
      <c r="N60" s="201">
        <v>0.56999999999999995</v>
      </c>
      <c r="O60" s="201">
        <v>1.9</v>
      </c>
      <c r="P60" s="201">
        <v>2.6</v>
      </c>
      <c r="Q60" s="201">
        <v>2.65</v>
      </c>
      <c r="R60" s="201">
        <v>5</v>
      </c>
      <c r="S60" s="201">
        <v>2.86</v>
      </c>
      <c r="T60" s="201">
        <v>0</v>
      </c>
      <c r="U60" s="201">
        <v>8.58</v>
      </c>
      <c r="V60" s="201">
        <v>2.2799999999999998</v>
      </c>
      <c r="W60" s="201">
        <v>0.44</v>
      </c>
      <c r="X60" s="201">
        <v>1.1499999999999999</v>
      </c>
      <c r="Y60" s="201">
        <v>0</v>
      </c>
      <c r="Z60" s="201">
        <v>2.66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77.569999999999993</v>
      </c>
      <c r="L61" s="201">
        <v>30.94</v>
      </c>
      <c r="M61" s="201">
        <v>0</v>
      </c>
      <c r="N61" s="201">
        <v>0.56999999999999995</v>
      </c>
      <c r="O61" s="201">
        <v>1.9</v>
      </c>
      <c r="P61" s="201">
        <v>2.6</v>
      </c>
      <c r="Q61" s="201">
        <v>2.65</v>
      </c>
      <c r="R61" s="201">
        <v>5</v>
      </c>
      <c r="S61" s="201">
        <v>2.86</v>
      </c>
      <c r="T61" s="201">
        <v>0</v>
      </c>
      <c r="U61" s="201">
        <v>8.58</v>
      </c>
      <c r="V61" s="201">
        <v>2.41</v>
      </c>
      <c r="W61" s="201">
        <v>0.44</v>
      </c>
      <c r="X61" s="201">
        <v>1.1499999999999999</v>
      </c>
      <c r="Y61" s="201">
        <v>0</v>
      </c>
      <c r="Z61" s="201">
        <v>5.26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77.569999999999993</v>
      </c>
      <c r="L62" s="201">
        <v>30.94</v>
      </c>
      <c r="M62" s="201">
        <v>0</v>
      </c>
      <c r="N62" s="201">
        <v>0.56999999999999995</v>
      </c>
      <c r="O62" s="201">
        <v>1.9</v>
      </c>
      <c r="P62" s="201">
        <v>2.6</v>
      </c>
      <c r="Q62" s="201">
        <v>2.65</v>
      </c>
      <c r="R62" s="201">
        <v>5</v>
      </c>
      <c r="S62" s="201">
        <v>2.86</v>
      </c>
      <c r="T62" s="201">
        <v>0</v>
      </c>
      <c r="U62" s="201">
        <v>8.58</v>
      </c>
      <c r="V62" s="201">
        <v>2.39</v>
      </c>
      <c r="W62" s="201">
        <v>0.44</v>
      </c>
      <c r="X62" s="201">
        <v>1.1499999999999999</v>
      </c>
      <c r="Y62" s="201">
        <v>0</v>
      </c>
      <c r="Z62" s="201">
        <v>2.67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77.569999999999993</v>
      </c>
      <c r="L63" s="201">
        <v>30.94</v>
      </c>
      <c r="M63" s="201">
        <v>0</v>
      </c>
      <c r="N63" s="201">
        <v>0.56999999999999995</v>
      </c>
      <c r="O63" s="201">
        <v>1.9</v>
      </c>
      <c r="P63" s="201">
        <v>2.6</v>
      </c>
      <c r="Q63" s="201">
        <v>2.65</v>
      </c>
      <c r="R63" s="201">
        <v>5</v>
      </c>
      <c r="S63" s="201">
        <v>2.91</v>
      </c>
      <c r="T63" s="201">
        <v>0</v>
      </c>
      <c r="U63" s="201">
        <v>8.58</v>
      </c>
      <c r="V63" s="201">
        <v>2.39</v>
      </c>
      <c r="W63" s="201">
        <v>0.44</v>
      </c>
      <c r="X63" s="201">
        <v>1.1499999999999999</v>
      </c>
      <c r="Y63" s="201">
        <v>0</v>
      </c>
      <c r="Z63" s="201">
        <v>2.67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77.569999999999993</v>
      </c>
      <c r="L64" s="201">
        <v>30.94</v>
      </c>
      <c r="M64" s="201">
        <v>0</v>
      </c>
      <c r="N64" s="201">
        <v>0.56999999999999995</v>
      </c>
      <c r="O64" s="201">
        <v>1.9</v>
      </c>
      <c r="P64" s="201">
        <v>2.6</v>
      </c>
      <c r="Q64" s="201">
        <v>2.65</v>
      </c>
      <c r="R64" s="201">
        <v>5</v>
      </c>
      <c r="S64" s="201">
        <v>2.86</v>
      </c>
      <c r="T64" s="201">
        <v>0</v>
      </c>
      <c r="U64" s="201">
        <v>8.58</v>
      </c>
      <c r="V64" s="201">
        <v>2.39</v>
      </c>
      <c r="W64" s="201">
        <v>0.44</v>
      </c>
      <c r="X64" s="201">
        <v>1.1499999999999999</v>
      </c>
      <c r="Y64" s="201">
        <v>0</v>
      </c>
      <c r="Z64" s="201">
        <v>2.67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77.569999999999993</v>
      </c>
      <c r="L65" s="201">
        <v>30.94</v>
      </c>
      <c r="M65" s="201">
        <v>0</v>
      </c>
      <c r="N65" s="201">
        <v>0.56999999999999995</v>
      </c>
      <c r="O65" s="201">
        <v>1.9</v>
      </c>
      <c r="P65" s="201">
        <v>2.6</v>
      </c>
      <c r="Q65" s="201">
        <v>2.88</v>
      </c>
      <c r="R65" s="201">
        <v>5</v>
      </c>
      <c r="S65" s="201">
        <v>2.86</v>
      </c>
      <c r="T65" s="201">
        <v>0</v>
      </c>
      <c r="U65" s="201">
        <v>8.58</v>
      </c>
      <c r="V65" s="201">
        <v>2.39</v>
      </c>
      <c r="W65" s="201">
        <v>0.44</v>
      </c>
      <c r="X65" s="201">
        <v>1.1499999999999999</v>
      </c>
      <c r="Y65" s="201">
        <v>0</v>
      </c>
      <c r="Z65" s="201">
        <v>5.84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77.569999999999993</v>
      </c>
      <c r="L66" s="201">
        <v>30.94</v>
      </c>
      <c r="M66" s="201">
        <v>0</v>
      </c>
      <c r="N66" s="201">
        <v>0.56999999999999995</v>
      </c>
      <c r="O66" s="201">
        <v>1.9</v>
      </c>
      <c r="P66" s="201">
        <v>2.6</v>
      </c>
      <c r="Q66" s="201">
        <v>2.65</v>
      </c>
      <c r="R66" s="201">
        <v>5</v>
      </c>
      <c r="S66" s="201">
        <v>2.86</v>
      </c>
      <c r="T66" s="201">
        <v>0</v>
      </c>
      <c r="U66" s="201">
        <v>8.58</v>
      </c>
      <c r="V66" s="201">
        <v>2.39</v>
      </c>
      <c r="W66" s="201">
        <v>0.44</v>
      </c>
      <c r="X66" s="201">
        <v>1.1499999999999999</v>
      </c>
      <c r="Y66" s="201">
        <v>0</v>
      </c>
      <c r="Z66" s="201">
        <v>2.67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81.19</v>
      </c>
      <c r="L67" s="201">
        <v>30.94</v>
      </c>
      <c r="M67" s="201">
        <v>0</v>
      </c>
      <c r="N67" s="201">
        <v>0.56999999999999995</v>
      </c>
      <c r="O67" s="201">
        <v>1.9</v>
      </c>
      <c r="P67" s="201">
        <v>2.4900000000000002</v>
      </c>
      <c r="Q67" s="201">
        <v>2.65</v>
      </c>
      <c r="R67" s="201">
        <v>5</v>
      </c>
      <c r="S67" s="201">
        <v>2.86</v>
      </c>
      <c r="T67" s="201">
        <v>0</v>
      </c>
      <c r="U67" s="201">
        <v>8.58</v>
      </c>
      <c r="V67" s="201">
        <v>0.2</v>
      </c>
      <c r="W67" s="201">
        <v>0.44</v>
      </c>
      <c r="X67" s="201">
        <v>1.1499999999999999</v>
      </c>
      <c r="Y67" s="201">
        <v>0</v>
      </c>
      <c r="Z67" s="201">
        <v>2.67</v>
      </c>
      <c r="AA67" s="201">
        <v>0.86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77.569999999999993</v>
      </c>
      <c r="L68" s="201">
        <v>2.4700000000000002</v>
      </c>
      <c r="M68" s="201">
        <v>0</v>
      </c>
      <c r="N68" s="201">
        <v>0.56999999999999995</v>
      </c>
      <c r="O68" s="201">
        <v>1.9</v>
      </c>
      <c r="P68" s="201">
        <v>2.4900000000000002</v>
      </c>
      <c r="Q68" s="201">
        <v>0.21</v>
      </c>
      <c r="R68" s="201">
        <v>0.41</v>
      </c>
      <c r="S68" s="201">
        <v>0.25</v>
      </c>
      <c r="T68" s="201">
        <v>0</v>
      </c>
      <c r="U68" s="201">
        <v>8.58</v>
      </c>
      <c r="V68" s="201">
        <v>0.2</v>
      </c>
      <c r="W68" s="201">
        <v>0.44</v>
      </c>
      <c r="X68" s="201">
        <v>1.1499999999999999</v>
      </c>
      <c r="Y68" s="201">
        <v>0</v>
      </c>
      <c r="Z68" s="201">
        <v>2.67</v>
      </c>
      <c r="AA68" s="201">
        <v>0.86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77.569999999999993</v>
      </c>
      <c r="L69" s="201">
        <v>2.4700000000000002</v>
      </c>
      <c r="M69" s="201">
        <v>0</v>
      </c>
      <c r="N69" s="201">
        <v>0.56999999999999995</v>
      </c>
      <c r="O69" s="201">
        <v>1.9</v>
      </c>
      <c r="P69" s="201">
        <v>2.4900000000000002</v>
      </c>
      <c r="Q69" s="201">
        <v>0.21</v>
      </c>
      <c r="R69" s="201">
        <v>0.41</v>
      </c>
      <c r="S69" s="201">
        <v>0.25</v>
      </c>
      <c r="T69" s="201">
        <v>0</v>
      </c>
      <c r="U69" s="201">
        <v>8.58</v>
      </c>
      <c r="V69" s="201">
        <v>0.2</v>
      </c>
      <c r="W69" s="201">
        <v>0.44</v>
      </c>
      <c r="X69" s="201">
        <v>1.1499999999999999</v>
      </c>
      <c r="Y69" s="201">
        <v>0</v>
      </c>
      <c r="Z69" s="201">
        <v>2.67</v>
      </c>
      <c r="AA69" s="201">
        <v>0.86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77.569999999999993</v>
      </c>
      <c r="L70" s="201">
        <v>2.4700000000000002</v>
      </c>
      <c r="M70" s="201">
        <v>0</v>
      </c>
      <c r="N70" s="201">
        <v>0.56999999999999995</v>
      </c>
      <c r="O70" s="201">
        <v>1.9</v>
      </c>
      <c r="P70" s="201">
        <v>2.4900000000000002</v>
      </c>
      <c r="Q70" s="201">
        <v>0.21</v>
      </c>
      <c r="R70" s="201">
        <v>0.41</v>
      </c>
      <c r="S70" s="201">
        <v>0.25</v>
      </c>
      <c r="T70" s="201">
        <v>0</v>
      </c>
      <c r="U70" s="201">
        <v>8.58</v>
      </c>
      <c r="V70" s="201">
        <v>0.2</v>
      </c>
      <c r="W70" s="201">
        <v>0.44</v>
      </c>
      <c r="X70" s="201">
        <v>1.1499999999999999</v>
      </c>
      <c r="Y70" s="201">
        <v>0</v>
      </c>
      <c r="Z70" s="201">
        <v>2.67</v>
      </c>
      <c r="AA70" s="201">
        <v>0.86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6.17</v>
      </c>
      <c r="L71" s="201">
        <v>1.69</v>
      </c>
      <c r="M71" s="201">
        <v>0</v>
      </c>
      <c r="N71" s="201">
        <v>0.56999999999999995</v>
      </c>
      <c r="O71" s="201">
        <v>1.9</v>
      </c>
      <c r="P71" s="201">
        <v>2.4900000000000002</v>
      </c>
      <c r="Q71" s="201">
        <v>0.21</v>
      </c>
      <c r="R71" s="201">
        <v>0.41</v>
      </c>
      <c r="S71" s="201">
        <v>0.25</v>
      </c>
      <c r="T71" s="201">
        <v>0</v>
      </c>
      <c r="U71" s="201">
        <v>8.58</v>
      </c>
      <c r="V71" s="201">
        <v>0.2</v>
      </c>
      <c r="W71" s="201">
        <v>0.44</v>
      </c>
      <c r="X71" s="201">
        <v>1.1499999999999999</v>
      </c>
      <c r="Y71" s="201">
        <v>0</v>
      </c>
      <c r="Z71" s="201">
        <v>2.67</v>
      </c>
      <c r="AA71" s="201">
        <v>0.86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6.17</v>
      </c>
      <c r="L72" s="201">
        <v>2.4700000000000002</v>
      </c>
      <c r="M72" s="201">
        <v>0</v>
      </c>
      <c r="N72" s="201">
        <v>0.56999999999999995</v>
      </c>
      <c r="O72" s="201">
        <v>1.9</v>
      </c>
      <c r="P72" s="201">
        <v>2.4900000000000002</v>
      </c>
      <c r="Q72" s="201">
        <v>0.21</v>
      </c>
      <c r="R72" s="201">
        <v>0.41</v>
      </c>
      <c r="S72" s="201">
        <v>0.25</v>
      </c>
      <c r="T72" s="201">
        <v>0</v>
      </c>
      <c r="U72" s="201">
        <v>8.58</v>
      </c>
      <c r="V72" s="201">
        <v>0.2</v>
      </c>
      <c r="W72" s="201">
        <v>0.44</v>
      </c>
      <c r="X72" s="201">
        <v>1.1499999999999999</v>
      </c>
      <c r="Y72" s="201">
        <v>0</v>
      </c>
      <c r="Z72" s="201">
        <v>2.67</v>
      </c>
      <c r="AA72" s="201">
        <v>0.86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14.01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6.17</v>
      </c>
      <c r="L73" s="201">
        <v>2.4700000000000002</v>
      </c>
      <c r="M73" s="201">
        <v>0</v>
      </c>
      <c r="N73" s="201">
        <v>0.56999999999999995</v>
      </c>
      <c r="O73" s="201">
        <v>1.9</v>
      </c>
      <c r="P73" s="201">
        <v>2.4900000000000002</v>
      </c>
      <c r="Q73" s="201">
        <v>0.21</v>
      </c>
      <c r="R73" s="201">
        <v>0.41</v>
      </c>
      <c r="S73" s="201">
        <v>0.25</v>
      </c>
      <c r="T73" s="201">
        <v>0</v>
      </c>
      <c r="U73" s="201">
        <v>8.58</v>
      </c>
      <c r="V73" s="201">
        <v>0.2</v>
      </c>
      <c r="W73" s="201">
        <v>0.44</v>
      </c>
      <c r="X73" s="201">
        <v>1.1499999999999999</v>
      </c>
      <c r="Y73" s="201">
        <v>0</v>
      </c>
      <c r="Z73" s="201">
        <v>2.67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14.01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6.17</v>
      </c>
      <c r="L74" s="201">
        <v>2.4700000000000002</v>
      </c>
      <c r="M74" s="201">
        <v>0</v>
      </c>
      <c r="N74" s="201">
        <v>0.56999999999999995</v>
      </c>
      <c r="O74" s="201">
        <v>1.9</v>
      </c>
      <c r="P74" s="201">
        <v>2.4900000000000002</v>
      </c>
      <c r="Q74" s="201">
        <v>0.21</v>
      </c>
      <c r="R74" s="201">
        <v>0.41</v>
      </c>
      <c r="S74" s="201">
        <v>0.25</v>
      </c>
      <c r="T74" s="201">
        <v>0</v>
      </c>
      <c r="U74" s="201">
        <v>8.58</v>
      </c>
      <c r="V74" s="201">
        <v>0.2</v>
      </c>
      <c r="W74" s="201">
        <v>0.44</v>
      </c>
      <c r="X74" s="201">
        <v>1.1499999999999999</v>
      </c>
      <c r="Y74" s="201">
        <v>0</v>
      </c>
      <c r="Z74" s="201">
        <v>2.67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13.26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6.17</v>
      </c>
      <c r="L75" s="201">
        <v>2.4700000000000002</v>
      </c>
      <c r="M75" s="201">
        <v>0</v>
      </c>
      <c r="N75" s="201">
        <v>0.56999999999999995</v>
      </c>
      <c r="O75" s="201">
        <v>1.9</v>
      </c>
      <c r="P75" s="201">
        <v>2.4900000000000002</v>
      </c>
      <c r="Q75" s="201">
        <v>0.21</v>
      </c>
      <c r="R75" s="201">
        <v>0.41</v>
      </c>
      <c r="S75" s="201">
        <v>0.25</v>
      </c>
      <c r="T75" s="201">
        <v>0</v>
      </c>
      <c r="U75" s="201">
        <v>8.58</v>
      </c>
      <c r="V75" s="201">
        <v>0.2</v>
      </c>
      <c r="W75" s="201">
        <v>0.44</v>
      </c>
      <c r="X75" s="201">
        <v>1.1499999999999999</v>
      </c>
      <c r="Y75" s="201">
        <v>0</v>
      </c>
      <c r="Z75" s="201">
        <v>2.67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6.17</v>
      </c>
      <c r="L76" s="201">
        <v>2.4700000000000002</v>
      </c>
      <c r="M76" s="201">
        <v>0</v>
      </c>
      <c r="N76" s="201">
        <v>0.56999999999999995</v>
      </c>
      <c r="O76" s="201">
        <v>1.9</v>
      </c>
      <c r="P76" s="201">
        <v>2.4900000000000002</v>
      </c>
      <c r="Q76" s="201">
        <v>0.21</v>
      </c>
      <c r="R76" s="201">
        <v>0.41</v>
      </c>
      <c r="S76" s="201">
        <v>0.25</v>
      </c>
      <c r="T76" s="201">
        <v>0</v>
      </c>
      <c r="U76" s="201">
        <v>8.58</v>
      </c>
      <c r="V76" s="201">
        <v>0.2</v>
      </c>
      <c r="W76" s="201">
        <v>0.44</v>
      </c>
      <c r="X76" s="201">
        <v>1.1499999999999999</v>
      </c>
      <c r="Y76" s="201">
        <v>0</v>
      </c>
      <c r="Z76" s="201">
        <v>2.67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6.17</v>
      </c>
      <c r="L77" s="201">
        <v>2.6</v>
      </c>
      <c r="M77" s="201">
        <v>0</v>
      </c>
      <c r="N77" s="201">
        <v>0.56999999999999995</v>
      </c>
      <c r="O77" s="201">
        <v>1.9</v>
      </c>
      <c r="P77" s="201">
        <v>2.4900000000000002</v>
      </c>
      <c r="Q77" s="201">
        <v>0.21</v>
      </c>
      <c r="R77" s="201">
        <v>0.41</v>
      </c>
      <c r="S77" s="201">
        <v>0.25</v>
      </c>
      <c r="T77" s="201">
        <v>0</v>
      </c>
      <c r="U77" s="201">
        <v>8.58</v>
      </c>
      <c r="V77" s="201">
        <v>0.2</v>
      </c>
      <c r="W77" s="201">
        <v>0.44</v>
      </c>
      <c r="X77" s="201">
        <v>1.1499999999999999</v>
      </c>
      <c r="Y77" s="201">
        <v>0</v>
      </c>
      <c r="Z77" s="201">
        <v>2.67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6.17</v>
      </c>
      <c r="L78" s="201">
        <v>2.4700000000000002</v>
      </c>
      <c r="M78" s="201">
        <v>0</v>
      </c>
      <c r="N78" s="201">
        <v>0.56999999999999995</v>
      </c>
      <c r="O78" s="201">
        <v>1.9</v>
      </c>
      <c r="P78" s="201">
        <v>2.4900000000000002</v>
      </c>
      <c r="Q78" s="201">
        <v>0.21</v>
      </c>
      <c r="R78" s="201">
        <v>0.41</v>
      </c>
      <c r="S78" s="201">
        <v>0.25</v>
      </c>
      <c r="T78" s="201">
        <v>0</v>
      </c>
      <c r="U78" s="201">
        <v>8.58</v>
      </c>
      <c r="V78" s="201">
        <v>0.2</v>
      </c>
      <c r="W78" s="201">
        <v>0.44</v>
      </c>
      <c r="X78" s="201">
        <v>1.1499999999999999</v>
      </c>
      <c r="Y78" s="201">
        <v>0</v>
      </c>
      <c r="Z78" s="201">
        <v>2.67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6.17</v>
      </c>
      <c r="L79" s="201">
        <v>2.4700000000000002</v>
      </c>
      <c r="M79" s="201">
        <v>0</v>
      </c>
      <c r="N79" s="201">
        <v>0.56999999999999995</v>
      </c>
      <c r="O79" s="201">
        <v>1.9</v>
      </c>
      <c r="P79" s="201">
        <v>2.4900000000000002</v>
      </c>
      <c r="Q79" s="201">
        <v>0.21</v>
      </c>
      <c r="R79" s="201">
        <v>0.41</v>
      </c>
      <c r="S79" s="201">
        <v>0.25</v>
      </c>
      <c r="T79" s="201">
        <v>0</v>
      </c>
      <c r="U79" s="201">
        <v>8.58</v>
      </c>
      <c r="V79" s="201">
        <v>0.2</v>
      </c>
      <c r="W79" s="201">
        <v>0.44</v>
      </c>
      <c r="X79" s="201">
        <v>1.1499999999999999</v>
      </c>
      <c r="Y79" s="201">
        <v>0</v>
      </c>
      <c r="Z79" s="201">
        <v>2.67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4.2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6.17</v>
      </c>
      <c r="L80" s="201">
        <v>2.4700000000000002</v>
      </c>
      <c r="M80" s="201">
        <v>0</v>
      </c>
      <c r="N80" s="201">
        <v>0.56999999999999995</v>
      </c>
      <c r="O80" s="201">
        <v>1.9</v>
      </c>
      <c r="P80" s="201">
        <v>2.4900000000000002</v>
      </c>
      <c r="Q80" s="201">
        <v>0.21</v>
      </c>
      <c r="R80" s="201">
        <v>0.41</v>
      </c>
      <c r="S80" s="201">
        <v>0.25</v>
      </c>
      <c r="T80" s="201">
        <v>0</v>
      </c>
      <c r="U80" s="201">
        <v>8.58</v>
      </c>
      <c r="V80" s="201">
        <v>0.2</v>
      </c>
      <c r="W80" s="201">
        <v>0.44</v>
      </c>
      <c r="X80" s="201">
        <v>1.1499999999999999</v>
      </c>
      <c r="Y80" s="201">
        <v>0</v>
      </c>
      <c r="Z80" s="201">
        <v>2.67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4.2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6.17</v>
      </c>
      <c r="L81" s="201">
        <v>2.4700000000000002</v>
      </c>
      <c r="M81" s="201">
        <v>0</v>
      </c>
      <c r="N81" s="201">
        <v>0.56999999999999995</v>
      </c>
      <c r="O81" s="201">
        <v>1.9</v>
      </c>
      <c r="P81" s="201">
        <v>2.4900000000000002</v>
      </c>
      <c r="Q81" s="201">
        <v>0.21</v>
      </c>
      <c r="R81" s="201">
        <v>0.41</v>
      </c>
      <c r="S81" s="201">
        <v>0.25</v>
      </c>
      <c r="T81" s="201">
        <v>0</v>
      </c>
      <c r="U81" s="201">
        <v>8.58</v>
      </c>
      <c r="V81" s="201">
        <v>0.2</v>
      </c>
      <c r="W81" s="201">
        <v>0.44</v>
      </c>
      <c r="X81" s="201">
        <v>1.1499999999999999</v>
      </c>
      <c r="Y81" s="201">
        <v>0</v>
      </c>
      <c r="Z81" s="201">
        <v>2.67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4.2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6.17</v>
      </c>
      <c r="L82" s="201">
        <v>2.4700000000000002</v>
      </c>
      <c r="M82" s="201">
        <v>0</v>
      </c>
      <c r="N82" s="201">
        <v>0.56999999999999995</v>
      </c>
      <c r="O82" s="201">
        <v>1.9</v>
      </c>
      <c r="P82" s="201">
        <v>2.4900000000000002</v>
      </c>
      <c r="Q82" s="201">
        <v>0.21</v>
      </c>
      <c r="R82" s="201">
        <v>0.41</v>
      </c>
      <c r="S82" s="201">
        <v>0.25</v>
      </c>
      <c r="T82" s="201">
        <v>0</v>
      </c>
      <c r="U82" s="201">
        <v>8.58</v>
      </c>
      <c r="V82" s="201">
        <v>0.2</v>
      </c>
      <c r="W82" s="201">
        <v>0.44</v>
      </c>
      <c r="X82" s="201">
        <v>1.1499999999999999</v>
      </c>
      <c r="Y82" s="201">
        <v>0</v>
      </c>
      <c r="Z82" s="201">
        <v>2.67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4.2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6.17</v>
      </c>
      <c r="L83" s="201">
        <v>2.4700000000000002</v>
      </c>
      <c r="M83" s="201">
        <v>0</v>
      </c>
      <c r="N83" s="201">
        <v>0.56999999999999995</v>
      </c>
      <c r="O83" s="201">
        <v>1.9</v>
      </c>
      <c r="P83" s="201">
        <v>2.4900000000000002</v>
      </c>
      <c r="Q83" s="201">
        <v>0.21</v>
      </c>
      <c r="R83" s="201">
        <v>0.41</v>
      </c>
      <c r="S83" s="201">
        <v>0.25</v>
      </c>
      <c r="T83" s="201">
        <v>0</v>
      </c>
      <c r="U83" s="201">
        <v>8.58</v>
      </c>
      <c r="V83" s="201">
        <v>0.2</v>
      </c>
      <c r="W83" s="201">
        <v>0.44</v>
      </c>
      <c r="X83" s="201">
        <v>1.1499999999999999</v>
      </c>
      <c r="Y83" s="201">
        <v>0</v>
      </c>
      <c r="Z83" s="201">
        <v>2.67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4.2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6.17</v>
      </c>
      <c r="L84" s="201">
        <v>2.4700000000000002</v>
      </c>
      <c r="M84" s="201">
        <v>0</v>
      </c>
      <c r="N84" s="201">
        <v>0.56999999999999995</v>
      </c>
      <c r="O84" s="201">
        <v>1.9</v>
      </c>
      <c r="P84" s="201">
        <v>2.4900000000000002</v>
      </c>
      <c r="Q84" s="201">
        <v>0.21</v>
      </c>
      <c r="R84" s="201">
        <v>0.41</v>
      </c>
      <c r="S84" s="201">
        <v>0.25</v>
      </c>
      <c r="T84" s="201">
        <v>0</v>
      </c>
      <c r="U84" s="201">
        <v>8.58</v>
      </c>
      <c r="V84" s="201">
        <v>0.2</v>
      </c>
      <c r="W84" s="201">
        <v>0.44</v>
      </c>
      <c r="X84" s="201">
        <v>1.1499999999999999</v>
      </c>
      <c r="Y84" s="201">
        <v>0</v>
      </c>
      <c r="Z84" s="201">
        <v>2.67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4.2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6.17</v>
      </c>
      <c r="L85" s="201">
        <v>2.4700000000000002</v>
      </c>
      <c r="M85" s="201">
        <v>0</v>
      </c>
      <c r="N85" s="201">
        <v>0.56999999999999995</v>
      </c>
      <c r="O85" s="201">
        <v>1.9</v>
      </c>
      <c r="P85" s="201">
        <v>2.65</v>
      </c>
      <c r="Q85" s="201">
        <v>0.21</v>
      </c>
      <c r="R85" s="201">
        <v>0.41</v>
      </c>
      <c r="S85" s="201">
        <v>0.25</v>
      </c>
      <c r="T85" s="201">
        <v>0</v>
      </c>
      <c r="U85" s="201">
        <v>7.15</v>
      </c>
      <c r="V85" s="201">
        <v>0.2</v>
      </c>
      <c r="W85" s="201">
        <v>0.44</v>
      </c>
      <c r="X85" s="201">
        <v>1.1499999999999999</v>
      </c>
      <c r="Y85" s="201">
        <v>0</v>
      </c>
      <c r="Z85" s="201">
        <v>2.67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4.83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6.17</v>
      </c>
      <c r="L86" s="201">
        <v>2.4700000000000002</v>
      </c>
      <c r="M86" s="201">
        <v>0</v>
      </c>
      <c r="N86" s="201">
        <v>0.56999999999999995</v>
      </c>
      <c r="O86" s="201">
        <v>1.9</v>
      </c>
      <c r="P86" s="201">
        <v>2.72</v>
      </c>
      <c r="Q86" s="201">
        <v>0.21</v>
      </c>
      <c r="R86" s="201">
        <v>0.41</v>
      </c>
      <c r="S86" s="201">
        <v>0.25</v>
      </c>
      <c r="T86" s="201">
        <v>0</v>
      </c>
      <c r="U86" s="201">
        <v>7.15</v>
      </c>
      <c r="V86" s="201">
        <v>0.2</v>
      </c>
      <c r="W86" s="201">
        <v>0.44</v>
      </c>
      <c r="X86" s="201">
        <v>1.1499999999999999</v>
      </c>
      <c r="Y86" s="201">
        <v>0</v>
      </c>
      <c r="Z86" s="201">
        <v>2.67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4.83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6.17</v>
      </c>
      <c r="L87" s="201">
        <v>2.4700000000000002</v>
      </c>
      <c r="M87" s="201">
        <v>0</v>
      </c>
      <c r="N87" s="201">
        <v>0.56999999999999995</v>
      </c>
      <c r="O87" s="201">
        <v>1.9</v>
      </c>
      <c r="P87" s="201">
        <v>2.6</v>
      </c>
      <c r="Q87" s="201">
        <v>0.21</v>
      </c>
      <c r="R87" s="201">
        <v>0.41</v>
      </c>
      <c r="S87" s="201">
        <v>0.25</v>
      </c>
      <c r="T87" s="201">
        <v>0</v>
      </c>
      <c r="U87" s="201">
        <v>7.15</v>
      </c>
      <c r="V87" s="201">
        <v>0.2</v>
      </c>
      <c r="W87" s="201">
        <v>0.44</v>
      </c>
      <c r="X87" s="201">
        <v>1.1499999999999999</v>
      </c>
      <c r="Y87" s="201">
        <v>0</v>
      </c>
      <c r="Z87" s="201">
        <v>2.67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4.32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6.17</v>
      </c>
      <c r="L88" s="201">
        <v>2.4700000000000002</v>
      </c>
      <c r="M88" s="201">
        <v>0</v>
      </c>
      <c r="N88" s="201">
        <v>0.56999999999999995</v>
      </c>
      <c r="O88" s="201">
        <v>1.9</v>
      </c>
      <c r="P88" s="201">
        <v>2.6</v>
      </c>
      <c r="Q88" s="201">
        <v>0.21</v>
      </c>
      <c r="R88" s="201">
        <v>0.41</v>
      </c>
      <c r="S88" s="201">
        <v>0.25</v>
      </c>
      <c r="T88" s="201">
        <v>0</v>
      </c>
      <c r="U88" s="201">
        <v>7.15</v>
      </c>
      <c r="V88" s="201">
        <v>0.2</v>
      </c>
      <c r="W88" s="201">
        <v>0.44</v>
      </c>
      <c r="X88" s="201">
        <v>1.1499999999999999</v>
      </c>
      <c r="Y88" s="201">
        <v>0</v>
      </c>
      <c r="Z88" s="201">
        <v>2.67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4.32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6.17</v>
      </c>
      <c r="L89" s="201">
        <v>2.4700000000000002</v>
      </c>
      <c r="M89" s="201">
        <v>0</v>
      </c>
      <c r="N89" s="201">
        <v>0.56999999999999995</v>
      </c>
      <c r="O89" s="201">
        <v>1.9</v>
      </c>
      <c r="P89" s="201">
        <v>2.6</v>
      </c>
      <c r="Q89" s="201">
        <v>0.21</v>
      </c>
      <c r="R89" s="201">
        <v>0.41</v>
      </c>
      <c r="S89" s="201">
        <v>0.25</v>
      </c>
      <c r="T89" s="201">
        <v>0</v>
      </c>
      <c r="U89" s="201">
        <v>7.15</v>
      </c>
      <c r="V89" s="201">
        <v>0.2</v>
      </c>
      <c r="W89" s="201">
        <v>0.44</v>
      </c>
      <c r="X89" s="201">
        <v>1.1499999999999999</v>
      </c>
      <c r="Y89" s="201">
        <v>0</v>
      </c>
      <c r="Z89" s="201">
        <v>2.67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4.32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6.17</v>
      </c>
      <c r="L90" s="201">
        <v>2.4700000000000002</v>
      </c>
      <c r="M90" s="201">
        <v>0</v>
      </c>
      <c r="N90" s="201">
        <v>0.56999999999999995</v>
      </c>
      <c r="O90" s="201">
        <v>1.9</v>
      </c>
      <c r="P90" s="201">
        <v>2.6</v>
      </c>
      <c r="Q90" s="201">
        <v>0.21</v>
      </c>
      <c r="R90" s="201">
        <v>0.41</v>
      </c>
      <c r="S90" s="201">
        <v>0.25</v>
      </c>
      <c r="T90" s="201">
        <v>0</v>
      </c>
      <c r="U90" s="201">
        <v>7.15</v>
      </c>
      <c r="V90" s="201">
        <v>0.2</v>
      </c>
      <c r="W90" s="201">
        <v>0.44</v>
      </c>
      <c r="X90" s="201">
        <v>1.1499999999999999</v>
      </c>
      <c r="Y90" s="201">
        <v>0</v>
      </c>
      <c r="Z90" s="201">
        <v>2.67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4.32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6.17</v>
      </c>
      <c r="L91" s="201">
        <v>2.4700000000000002</v>
      </c>
      <c r="M91" s="201">
        <v>0</v>
      </c>
      <c r="N91" s="201">
        <v>0.56999999999999995</v>
      </c>
      <c r="O91" s="201">
        <v>1.9</v>
      </c>
      <c r="P91" s="201">
        <v>2.6</v>
      </c>
      <c r="Q91" s="201">
        <v>0.2</v>
      </c>
      <c r="R91" s="201">
        <v>0.41</v>
      </c>
      <c r="S91" s="201">
        <v>0.25</v>
      </c>
      <c r="T91" s="201">
        <v>0</v>
      </c>
      <c r="U91" s="201">
        <v>7.15</v>
      </c>
      <c r="V91" s="201">
        <v>0.2</v>
      </c>
      <c r="W91" s="201">
        <v>0.44</v>
      </c>
      <c r="X91" s="201">
        <v>1.1499999999999999</v>
      </c>
      <c r="Y91" s="201">
        <v>0</v>
      </c>
      <c r="Z91" s="201">
        <v>2.67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4.32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6.17</v>
      </c>
      <c r="L92" s="201">
        <v>2.4700000000000002</v>
      </c>
      <c r="M92" s="201">
        <v>0</v>
      </c>
      <c r="N92" s="201">
        <v>0.56999999999999995</v>
      </c>
      <c r="O92" s="201">
        <v>1.9</v>
      </c>
      <c r="P92" s="201">
        <v>2.6</v>
      </c>
      <c r="Q92" s="201">
        <v>0.2</v>
      </c>
      <c r="R92" s="201">
        <v>0.41</v>
      </c>
      <c r="S92" s="201">
        <v>0.25</v>
      </c>
      <c r="T92" s="201">
        <v>0</v>
      </c>
      <c r="U92" s="201">
        <v>7.15</v>
      </c>
      <c r="V92" s="201">
        <v>0.2</v>
      </c>
      <c r="W92" s="201">
        <v>0.44</v>
      </c>
      <c r="X92" s="201">
        <v>1.1499999999999999</v>
      </c>
      <c r="Y92" s="201">
        <v>0</v>
      </c>
      <c r="Z92" s="201">
        <v>2.67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4.32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6.17</v>
      </c>
      <c r="L93" s="201">
        <v>2.4700000000000002</v>
      </c>
      <c r="M93" s="201">
        <v>0</v>
      </c>
      <c r="N93" s="201">
        <v>0.56999999999999995</v>
      </c>
      <c r="O93" s="201">
        <v>1.9</v>
      </c>
      <c r="P93" s="201">
        <v>2.6</v>
      </c>
      <c r="Q93" s="201">
        <v>0.2</v>
      </c>
      <c r="R93" s="201">
        <v>0.41</v>
      </c>
      <c r="S93" s="201">
        <v>0.25</v>
      </c>
      <c r="T93" s="201">
        <v>0</v>
      </c>
      <c r="U93" s="201">
        <v>7.15</v>
      </c>
      <c r="V93" s="201">
        <v>0.2</v>
      </c>
      <c r="W93" s="201">
        <v>0.44</v>
      </c>
      <c r="X93" s="201">
        <v>1.1499999999999999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4.32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6.17</v>
      </c>
      <c r="L94" s="201">
        <v>2.4700000000000002</v>
      </c>
      <c r="M94" s="201">
        <v>0</v>
      </c>
      <c r="N94" s="201">
        <v>0.56999999999999995</v>
      </c>
      <c r="O94" s="201">
        <v>1.9</v>
      </c>
      <c r="P94" s="201">
        <v>2.6</v>
      </c>
      <c r="Q94" s="201">
        <v>0.2</v>
      </c>
      <c r="R94" s="201">
        <v>0.41</v>
      </c>
      <c r="S94" s="201">
        <v>0.25</v>
      </c>
      <c r="T94" s="201">
        <v>0</v>
      </c>
      <c r="U94" s="201">
        <v>7.15</v>
      </c>
      <c r="V94" s="201">
        <v>0.2</v>
      </c>
      <c r="W94" s="201">
        <v>0.44</v>
      </c>
      <c r="X94" s="201">
        <v>1.1499999999999999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4.32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6.17</v>
      </c>
      <c r="L95" s="201">
        <v>2.4700000000000002</v>
      </c>
      <c r="M95" s="201">
        <v>0</v>
      </c>
      <c r="N95" s="201">
        <v>0.56999999999999995</v>
      </c>
      <c r="O95" s="201">
        <v>1.9</v>
      </c>
      <c r="P95" s="201">
        <v>2.6</v>
      </c>
      <c r="Q95" s="201">
        <v>0.2</v>
      </c>
      <c r="R95" s="201">
        <v>0.41</v>
      </c>
      <c r="S95" s="201">
        <v>0.25</v>
      </c>
      <c r="T95" s="201">
        <v>0</v>
      </c>
      <c r="U95" s="201">
        <v>7.15</v>
      </c>
      <c r="V95" s="201">
        <v>0.2</v>
      </c>
      <c r="W95" s="201">
        <v>0.44</v>
      </c>
      <c r="X95" s="201">
        <v>1.1499999999999999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4.32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6.17</v>
      </c>
      <c r="L96" s="201">
        <v>2.4700000000000002</v>
      </c>
      <c r="M96" s="201">
        <v>0</v>
      </c>
      <c r="N96" s="201">
        <v>0.56999999999999995</v>
      </c>
      <c r="O96" s="201">
        <v>1.9</v>
      </c>
      <c r="P96" s="201">
        <v>2.6</v>
      </c>
      <c r="Q96" s="201">
        <v>0.2</v>
      </c>
      <c r="R96" s="201">
        <v>0.41</v>
      </c>
      <c r="S96" s="201">
        <v>0.25</v>
      </c>
      <c r="T96" s="201">
        <v>0</v>
      </c>
      <c r="U96" s="201">
        <v>7.15</v>
      </c>
      <c r="V96" s="201">
        <v>0.2</v>
      </c>
      <c r="W96" s="201">
        <v>0.44</v>
      </c>
      <c r="X96" s="201">
        <v>1.1499999999999999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4.32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6.17</v>
      </c>
      <c r="L97" s="201">
        <v>2.4700000000000002</v>
      </c>
      <c r="M97" s="201">
        <v>0</v>
      </c>
      <c r="N97" s="201">
        <v>0.56999999999999995</v>
      </c>
      <c r="O97" s="201">
        <v>1.9</v>
      </c>
      <c r="P97" s="201">
        <v>2.6</v>
      </c>
      <c r="Q97" s="201">
        <v>0.2</v>
      </c>
      <c r="R97" s="201">
        <v>0.41</v>
      </c>
      <c r="S97" s="201">
        <v>0.25</v>
      </c>
      <c r="T97" s="201">
        <v>0</v>
      </c>
      <c r="U97" s="201">
        <v>7.15</v>
      </c>
      <c r="V97" s="201">
        <v>0.2</v>
      </c>
      <c r="W97" s="201">
        <v>0.44</v>
      </c>
      <c r="X97" s="201">
        <v>1.1499999999999999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3.98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6.17</v>
      </c>
      <c r="L98" s="201">
        <v>2.4700000000000002</v>
      </c>
      <c r="M98" s="201">
        <v>0</v>
      </c>
      <c r="N98" s="201">
        <v>0.56999999999999995</v>
      </c>
      <c r="O98" s="201">
        <v>1.9</v>
      </c>
      <c r="P98" s="201">
        <v>2.6</v>
      </c>
      <c r="Q98" s="201">
        <v>0.2</v>
      </c>
      <c r="R98" s="201">
        <v>0.41</v>
      </c>
      <c r="S98" s="201">
        <v>0.25</v>
      </c>
      <c r="T98" s="201">
        <v>0</v>
      </c>
      <c r="U98" s="201">
        <v>7.15</v>
      </c>
      <c r="V98" s="201">
        <v>0.2</v>
      </c>
      <c r="W98" s="201">
        <v>0.44</v>
      </c>
      <c r="X98" s="201">
        <v>1.1499999999999999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3.98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0.25713249999999976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1.1077400000000011</v>
      </c>
      <c r="L99">
        <f t="shared" si="0"/>
        <v>0.33496000000000054</v>
      </c>
      <c r="M99">
        <f t="shared" si="0"/>
        <v>0</v>
      </c>
      <c r="N99">
        <f t="shared" si="0"/>
        <v>1.3680000000000005E-2</v>
      </c>
      <c r="O99">
        <f t="shared" si="0"/>
        <v>4.5600000000000078E-2</v>
      </c>
      <c r="P99">
        <f t="shared" si="0"/>
        <v>6.1947499999999975E-2</v>
      </c>
      <c r="Q99">
        <f t="shared" si="0"/>
        <v>1.9107499999999965E-2</v>
      </c>
      <c r="R99">
        <f t="shared" si="0"/>
        <v>3.6214999999999976E-2</v>
      </c>
      <c r="S99">
        <f t="shared" si="0"/>
        <v>2.2324999999999994E-2</v>
      </c>
      <c r="T99">
        <f t="shared" si="0"/>
        <v>0</v>
      </c>
      <c r="U99">
        <f t="shared" si="0"/>
        <v>0.20091500000000007</v>
      </c>
      <c r="V99">
        <f t="shared" si="0"/>
        <v>1.6410000000000025E-2</v>
      </c>
      <c r="W99">
        <f t="shared" si="0"/>
        <v>1.0559999999999996E-2</v>
      </c>
      <c r="X99">
        <f t="shared" si="0"/>
        <v>2.7600000000000045E-2</v>
      </c>
      <c r="Y99">
        <f t="shared" si="0"/>
        <v>0</v>
      </c>
      <c r="Z99">
        <f t="shared" si="0"/>
        <v>6.5109999999999904E-2</v>
      </c>
      <c r="AA99">
        <f t="shared" si="0"/>
        <v>7.8147500000000147E-2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0.21525250000000021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0.99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0.99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0.91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0.98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0.98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0.98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0.98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0.98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0.98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1.04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1.04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0.99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0.99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0.99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0.99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0.99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0.99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0.99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0.99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0.99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0.99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0.96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0.96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2.099750000000002E-2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0.11</v>
      </c>
      <c r="L3" s="201">
        <v>0.36</v>
      </c>
      <c r="M3" s="201">
        <v>0.1</v>
      </c>
      <c r="N3" s="201">
        <v>0.06</v>
      </c>
      <c r="O3" s="201">
        <v>0.12</v>
      </c>
      <c r="P3" s="201">
        <v>0.2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0.11</v>
      </c>
      <c r="L4" s="201">
        <v>0.36</v>
      </c>
      <c r="M4" s="201">
        <v>0.1</v>
      </c>
      <c r="N4" s="201">
        <v>0.06</v>
      </c>
      <c r="O4" s="201">
        <v>0.12</v>
      </c>
      <c r="P4" s="201">
        <v>0.2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0.11</v>
      </c>
      <c r="L5" s="201">
        <v>0.36</v>
      </c>
      <c r="M5" s="201">
        <v>0.1</v>
      </c>
      <c r="N5" s="201">
        <v>0.06</v>
      </c>
      <c r="O5" s="201">
        <v>0.12</v>
      </c>
      <c r="P5" s="201">
        <v>0.2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0.11</v>
      </c>
      <c r="L6" s="201">
        <v>0.36</v>
      </c>
      <c r="M6" s="201">
        <v>0.1</v>
      </c>
      <c r="N6" s="201">
        <v>0.06</v>
      </c>
      <c r="O6" s="201">
        <v>0.12</v>
      </c>
      <c r="P6" s="201">
        <v>0.2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0.11</v>
      </c>
      <c r="L7" s="201">
        <v>0.36</v>
      </c>
      <c r="M7" s="201">
        <v>0.1</v>
      </c>
      <c r="N7" s="201">
        <v>0.06</v>
      </c>
      <c r="O7" s="201">
        <v>0.12</v>
      </c>
      <c r="P7" s="201">
        <v>0.2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0.11</v>
      </c>
      <c r="L8" s="201">
        <v>0.36</v>
      </c>
      <c r="M8" s="201">
        <v>0.1</v>
      </c>
      <c r="N8" s="201">
        <v>0.06</v>
      </c>
      <c r="O8" s="201">
        <v>0.12</v>
      </c>
      <c r="P8" s="201">
        <v>0.2</v>
      </c>
      <c r="Q8" s="201">
        <v>0.02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0.11</v>
      </c>
      <c r="L9" s="201">
        <v>0.36</v>
      </c>
      <c r="M9" s="201">
        <v>0.1</v>
      </c>
      <c r="N9" s="201">
        <v>0.06</v>
      </c>
      <c r="O9" s="201">
        <v>0.12</v>
      </c>
      <c r="P9" s="201">
        <v>0.2</v>
      </c>
      <c r="Q9" s="201">
        <v>0.02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0.11</v>
      </c>
      <c r="L10" s="201">
        <v>0.36</v>
      </c>
      <c r="M10" s="201">
        <v>0.1</v>
      </c>
      <c r="N10" s="201">
        <v>0.06</v>
      </c>
      <c r="O10" s="201">
        <v>0.12</v>
      </c>
      <c r="P10" s="201">
        <v>0.2</v>
      </c>
      <c r="Q10" s="201">
        <v>0.02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0.11</v>
      </c>
      <c r="L11" s="201">
        <v>0.36</v>
      </c>
      <c r="M11" s="201">
        <v>0.1</v>
      </c>
      <c r="N11" s="201">
        <v>0.06</v>
      </c>
      <c r="O11" s="201">
        <v>0.12</v>
      </c>
      <c r="P11" s="201">
        <v>0.2</v>
      </c>
      <c r="Q11" s="201">
        <v>0.02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0.11</v>
      </c>
      <c r="L12" s="201">
        <v>0.36</v>
      </c>
      <c r="M12" s="201">
        <v>0.1</v>
      </c>
      <c r="N12" s="201">
        <v>0.06</v>
      </c>
      <c r="O12" s="201">
        <v>0.12</v>
      </c>
      <c r="P12" s="201">
        <v>0.2</v>
      </c>
      <c r="Q12" s="201">
        <v>0.02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0.11</v>
      </c>
      <c r="L13" s="201">
        <v>0.36</v>
      </c>
      <c r="M13" s="201">
        <v>0.1</v>
      </c>
      <c r="N13" s="201">
        <v>0.06</v>
      </c>
      <c r="O13" s="201">
        <v>0.12</v>
      </c>
      <c r="P13" s="201">
        <v>0.2</v>
      </c>
      <c r="Q13" s="201">
        <v>0.02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0.11</v>
      </c>
      <c r="L14" s="201">
        <v>0.08</v>
      </c>
      <c r="M14" s="201">
        <v>0.1</v>
      </c>
      <c r="N14" s="201">
        <v>0.06</v>
      </c>
      <c r="O14" s="201">
        <v>0.12</v>
      </c>
      <c r="P14" s="201">
        <v>0.2</v>
      </c>
      <c r="Q14" s="201">
        <v>0.02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0.11</v>
      </c>
      <c r="L15" s="201">
        <v>0.36</v>
      </c>
      <c r="M15" s="201">
        <v>0.1</v>
      </c>
      <c r="N15" s="201">
        <v>0.06</v>
      </c>
      <c r="O15" s="201">
        <v>0.12</v>
      </c>
      <c r="P15" s="201">
        <v>0.2</v>
      </c>
      <c r="Q15" s="201">
        <v>0.02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0.11</v>
      </c>
      <c r="L16" s="201">
        <v>0.36</v>
      </c>
      <c r="M16" s="201">
        <v>0.1</v>
      </c>
      <c r="N16" s="201">
        <v>0.06</v>
      </c>
      <c r="O16" s="201">
        <v>0.12</v>
      </c>
      <c r="P16" s="201">
        <v>0.2</v>
      </c>
      <c r="Q16" s="201">
        <v>0.02</v>
      </c>
      <c r="R16" s="201">
        <v>0.06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0.11</v>
      </c>
      <c r="L17" s="201">
        <v>0.36</v>
      </c>
      <c r="M17" s="201">
        <v>0.1</v>
      </c>
      <c r="N17" s="201">
        <v>0.06</v>
      </c>
      <c r="O17" s="201">
        <v>0.12</v>
      </c>
      <c r="P17" s="201">
        <v>0.2</v>
      </c>
      <c r="Q17" s="201">
        <v>0.02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0.11</v>
      </c>
      <c r="L18" s="201">
        <v>0.36</v>
      </c>
      <c r="M18" s="201">
        <v>0.1</v>
      </c>
      <c r="N18" s="201">
        <v>0.06</v>
      </c>
      <c r="O18" s="201">
        <v>0.12</v>
      </c>
      <c r="P18" s="201">
        <v>0.2</v>
      </c>
      <c r="Q18" s="201">
        <v>0.02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0.11</v>
      </c>
      <c r="L19" s="201">
        <v>0.36</v>
      </c>
      <c r="M19" s="201">
        <v>0.1</v>
      </c>
      <c r="N19" s="201">
        <v>0.06</v>
      </c>
      <c r="O19" s="201">
        <v>0.12</v>
      </c>
      <c r="P19" s="201">
        <v>0.2</v>
      </c>
      <c r="Q19" s="201">
        <v>0.02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0.11</v>
      </c>
      <c r="L20" s="201">
        <v>0.36</v>
      </c>
      <c r="M20" s="201">
        <v>0.1</v>
      </c>
      <c r="N20" s="201">
        <v>0.06</v>
      </c>
      <c r="O20" s="201">
        <v>0.12</v>
      </c>
      <c r="P20" s="201">
        <v>0.2</v>
      </c>
      <c r="Q20" s="201">
        <v>0.02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0.11</v>
      </c>
      <c r="L21" s="201">
        <v>0.36</v>
      </c>
      <c r="M21" s="201">
        <v>0.1</v>
      </c>
      <c r="N21" s="201">
        <v>0.06</v>
      </c>
      <c r="O21" s="201">
        <v>0.12</v>
      </c>
      <c r="P21" s="201">
        <v>0.2</v>
      </c>
      <c r="Q21" s="201">
        <v>0.02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0.11</v>
      </c>
      <c r="L22" s="201">
        <v>0.36</v>
      </c>
      <c r="M22" s="201">
        <v>0.1</v>
      </c>
      <c r="N22" s="201">
        <v>0.06</v>
      </c>
      <c r="O22" s="201">
        <v>0.12</v>
      </c>
      <c r="P22" s="201">
        <v>0.2</v>
      </c>
      <c r="Q22" s="201">
        <v>0.02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0.11</v>
      </c>
      <c r="L23" s="201">
        <v>0.36</v>
      </c>
      <c r="M23" s="201">
        <v>0.1</v>
      </c>
      <c r="N23" s="201">
        <v>0.06</v>
      </c>
      <c r="O23" s="201">
        <v>0.12</v>
      </c>
      <c r="P23" s="201">
        <v>0.2</v>
      </c>
      <c r="Q23" s="201">
        <v>0.02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0.11</v>
      </c>
      <c r="L24" s="201">
        <v>0.36</v>
      </c>
      <c r="M24" s="201">
        <v>0.1</v>
      </c>
      <c r="N24" s="201">
        <v>0.06</v>
      </c>
      <c r="O24" s="201">
        <v>0.12</v>
      </c>
      <c r="P24" s="201">
        <v>0.2</v>
      </c>
      <c r="Q24" s="201">
        <v>0.02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0.36</v>
      </c>
      <c r="L25" s="201">
        <v>0.36</v>
      </c>
      <c r="M25" s="201">
        <v>0.1</v>
      </c>
      <c r="N25" s="201">
        <v>0.06</v>
      </c>
      <c r="O25" s="201">
        <v>0.12</v>
      </c>
      <c r="P25" s="201">
        <v>0.2</v>
      </c>
      <c r="Q25" s="201">
        <v>0.02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0.11</v>
      </c>
      <c r="L26" s="201">
        <v>0.36</v>
      </c>
      <c r="M26" s="201">
        <v>0.1</v>
      </c>
      <c r="N26" s="201">
        <v>0.06</v>
      </c>
      <c r="O26" s="201">
        <v>0.12</v>
      </c>
      <c r="P26" s="201">
        <v>0.2</v>
      </c>
      <c r="Q26" s="201">
        <v>0.02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0.11</v>
      </c>
      <c r="L27" s="201">
        <v>0.36</v>
      </c>
      <c r="M27" s="201">
        <v>0.1</v>
      </c>
      <c r="N27" s="201">
        <v>0.06</v>
      </c>
      <c r="O27" s="201">
        <v>0.12</v>
      </c>
      <c r="P27" s="201">
        <v>0.2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0.11</v>
      </c>
      <c r="L28" s="201">
        <v>0.36</v>
      </c>
      <c r="M28" s="201">
        <v>0.1</v>
      </c>
      <c r="N28" s="201">
        <v>0.06</v>
      </c>
      <c r="O28" s="201">
        <v>0.12</v>
      </c>
      <c r="P28" s="201">
        <v>0.2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0.11</v>
      </c>
      <c r="L29" s="201">
        <v>0.36</v>
      </c>
      <c r="M29" s="201">
        <v>0.1</v>
      </c>
      <c r="N29" s="201">
        <v>0.06</v>
      </c>
      <c r="O29" s="201">
        <v>0.12</v>
      </c>
      <c r="P29" s="201">
        <v>0.2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0.11</v>
      </c>
      <c r="L30" s="201">
        <v>0.36</v>
      </c>
      <c r="M30" s="201">
        <v>0.1</v>
      </c>
      <c r="N30" s="201">
        <v>0.06</v>
      </c>
      <c r="O30" s="201">
        <v>0.12</v>
      </c>
      <c r="P30" s="201">
        <v>0.2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0.11</v>
      </c>
      <c r="L31" s="201">
        <v>0.36</v>
      </c>
      <c r="M31" s="201">
        <v>0.1</v>
      </c>
      <c r="N31" s="201">
        <v>0.06</v>
      </c>
      <c r="O31" s="201">
        <v>0.12</v>
      </c>
      <c r="P31" s="201">
        <v>0.2</v>
      </c>
      <c r="Q31" s="201">
        <v>0.02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0.11</v>
      </c>
      <c r="L32" s="201">
        <v>0.36</v>
      </c>
      <c r="M32" s="201">
        <v>0.1</v>
      </c>
      <c r="N32" s="201">
        <v>0.06</v>
      </c>
      <c r="O32" s="201">
        <v>0.12</v>
      </c>
      <c r="P32" s="201">
        <v>0.2</v>
      </c>
      <c r="Q32" s="201">
        <v>0.02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0.11</v>
      </c>
      <c r="L33" s="201">
        <v>0.36</v>
      </c>
      <c r="M33" s="201">
        <v>0.1</v>
      </c>
      <c r="N33" s="201">
        <v>0.06</v>
      </c>
      <c r="O33" s="201">
        <v>0.12</v>
      </c>
      <c r="P33" s="201">
        <v>0.2</v>
      </c>
      <c r="Q33" s="201">
        <v>0.02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0.33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0.11</v>
      </c>
      <c r="L34" s="201">
        <v>0.36</v>
      </c>
      <c r="M34" s="201">
        <v>0.1</v>
      </c>
      <c r="N34" s="201">
        <v>0.06</v>
      </c>
      <c r="O34" s="201">
        <v>0.12</v>
      </c>
      <c r="P34" s="201">
        <v>0.2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0.33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0.03</v>
      </c>
      <c r="L35" s="201">
        <v>0.36</v>
      </c>
      <c r="M35" s="201">
        <v>0.1</v>
      </c>
      <c r="N35" s="201">
        <v>0.06</v>
      </c>
      <c r="O35" s="201">
        <v>0.12</v>
      </c>
      <c r="P35" s="201">
        <v>0.2</v>
      </c>
      <c r="Q35" s="201">
        <v>0.02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0.33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0.11</v>
      </c>
      <c r="L36" s="201">
        <v>0.36</v>
      </c>
      <c r="M36" s="201">
        <v>0.1</v>
      </c>
      <c r="N36" s="201">
        <v>0.06</v>
      </c>
      <c r="O36" s="201">
        <v>0.12</v>
      </c>
      <c r="P36" s="201">
        <v>0.2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0.33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0.11</v>
      </c>
      <c r="L37" s="201">
        <v>0.36</v>
      </c>
      <c r="M37" s="201">
        <v>0.1</v>
      </c>
      <c r="N37" s="201">
        <v>0.06</v>
      </c>
      <c r="O37" s="201">
        <v>0.12</v>
      </c>
      <c r="P37" s="201">
        <v>0.2</v>
      </c>
      <c r="Q37" s="201">
        <v>0.02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0.33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0.11</v>
      </c>
      <c r="L38" s="201">
        <v>0.36</v>
      </c>
      <c r="M38" s="201">
        <v>0.1</v>
      </c>
      <c r="N38" s="201">
        <v>0.06</v>
      </c>
      <c r="O38" s="201">
        <v>0.12</v>
      </c>
      <c r="P38" s="201">
        <v>0.2</v>
      </c>
      <c r="Q38" s="201">
        <v>0.02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0.33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0.11</v>
      </c>
      <c r="L39" s="201">
        <v>0.36</v>
      </c>
      <c r="M39" s="201">
        <v>0.1</v>
      </c>
      <c r="N39" s="201">
        <v>0.06</v>
      </c>
      <c r="O39" s="201">
        <v>0.12</v>
      </c>
      <c r="P39" s="201">
        <v>0.2</v>
      </c>
      <c r="Q39" s="201">
        <v>0.02</v>
      </c>
      <c r="R39" s="201">
        <v>0.05</v>
      </c>
      <c r="S39" s="201">
        <v>0.02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0.11</v>
      </c>
      <c r="L40" s="201">
        <v>0.36</v>
      </c>
      <c r="M40" s="201">
        <v>0.1</v>
      </c>
      <c r="N40" s="201">
        <v>0.06</v>
      </c>
      <c r="O40" s="201">
        <v>0.12</v>
      </c>
      <c r="P40" s="201">
        <v>0.2</v>
      </c>
      <c r="Q40" s="201">
        <v>0.02</v>
      </c>
      <c r="R40" s="201">
        <v>0.05</v>
      </c>
      <c r="S40" s="201">
        <v>0.02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0.11</v>
      </c>
      <c r="L41" s="201">
        <v>0.36</v>
      </c>
      <c r="M41" s="201">
        <v>0.1</v>
      </c>
      <c r="N41" s="201">
        <v>0.06</v>
      </c>
      <c r="O41" s="201">
        <v>0.12</v>
      </c>
      <c r="P41" s="201">
        <v>0.2</v>
      </c>
      <c r="Q41" s="201">
        <v>0.02</v>
      </c>
      <c r="R41" s="201">
        <v>0.05</v>
      </c>
      <c r="S41" s="201">
        <v>0.02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0.11</v>
      </c>
      <c r="L42" s="201">
        <v>0.36</v>
      </c>
      <c r="M42" s="201">
        <v>0.1</v>
      </c>
      <c r="N42" s="201">
        <v>0.06</v>
      </c>
      <c r="O42" s="201">
        <v>0.12</v>
      </c>
      <c r="P42" s="201">
        <v>0.2</v>
      </c>
      <c r="Q42" s="201">
        <v>0.02</v>
      </c>
      <c r="R42" s="201">
        <v>0.05</v>
      </c>
      <c r="S42" s="201">
        <v>0.02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0.11</v>
      </c>
      <c r="L43" s="201">
        <v>0.36</v>
      </c>
      <c r="M43" s="201">
        <v>0.1</v>
      </c>
      <c r="N43" s="201">
        <v>0.06</v>
      </c>
      <c r="O43" s="201">
        <v>0.12</v>
      </c>
      <c r="P43" s="201">
        <v>0.2</v>
      </c>
      <c r="Q43" s="201">
        <v>0.02</v>
      </c>
      <c r="R43" s="201">
        <v>0.05</v>
      </c>
      <c r="S43" s="201">
        <v>0.02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0.11</v>
      </c>
      <c r="L44" s="201">
        <v>0.36</v>
      </c>
      <c r="M44" s="201">
        <v>0.1</v>
      </c>
      <c r="N44" s="201">
        <v>0.06</v>
      </c>
      <c r="O44" s="201">
        <v>0.12</v>
      </c>
      <c r="P44" s="201">
        <v>0.2</v>
      </c>
      <c r="Q44" s="201">
        <v>0.02</v>
      </c>
      <c r="R44" s="201">
        <v>0.05</v>
      </c>
      <c r="S44" s="201">
        <v>0.02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0.11</v>
      </c>
      <c r="L45" s="201">
        <v>0.36</v>
      </c>
      <c r="M45" s="201">
        <v>0.1</v>
      </c>
      <c r="N45" s="201">
        <v>0.06</v>
      </c>
      <c r="O45" s="201">
        <v>0.12</v>
      </c>
      <c r="P45" s="201">
        <v>0.2</v>
      </c>
      <c r="Q45" s="201">
        <v>0.02</v>
      </c>
      <c r="R45" s="201">
        <v>0.05</v>
      </c>
      <c r="S45" s="201">
        <v>0.02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0.11</v>
      </c>
      <c r="L46" s="201">
        <v>0.36</v>
      </c>
      <c r="M46" s="201">
        <v>0.1</v>
      </c>
      <c r="N46" s="201">
        <v>0.06</v>
      </c>
      <c r="O46" s="201">
        <v>0.12</v>
      </c>
      <c r="P46" s="201">
        <v>0.2</v>
      </c>
      <c r="Q46" s="201">
        <v>0.02</v>
      </c>
      <c r="R46" s="201">
        <v>0.05</v>
      </c>
      <c r="S46" s="201">
        <v>0.02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0.11</v>
      </c>
      <c r="L47" s="201">
        <v>0.36</v>
      </c>
      <c r="M47" s="201">
        <v>0.1</v>
      </c>
      <c r="N47" s="201">
        <v>0.06</v>
      </c>
      <c r="O47" s="201">
        <v>0.12</v>
      </c>
      <c r="P47" s="201">
        <v>0.2</v>
      </c>
      <c r="Q47" s="201">
        <v>0.02</v>
      </c>
      <c r="R47" s="201">
        <v>0.05</v>
      </c>
      <c r="S47" s="201">
        <v>0.02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0.11</v>
      </c>
      <c r="L48" s="201">
        <v>0.36</v>
      </c>
      <c r="M48" s="201">
        <v>0.1</v>
      </c>
      <c r="N48" s="201">
        <v>0.06</v>
      </c>
      <c r="O48" s="201">
        <v>0.12</v>
      </c>
      <c r="P48" s="201">
        <v>0.2</v>
      </c>
      <c r="Q48" s="201">
        <v>0.02</v>
      </c>
      <c r="R48" s="201">
        <v>0.05</v>
      </c>
      <c r="S48" s="201">
        <v>0.02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0.11</v>
      </c>
      <c r="L49" s="201">
        <v>0.36</v>
      </c>
      <c r="M49" s="201">
        <v>0.1</v>
      </c>
      <c r="N49" s="201">
        <v>0.06</v>
      </c>
      <c r="O49" s="201">
        <v>0.12</v>
      </c>
      <c r="P49" s="201">
        <v>0.2</v>
      </c>
      <c r="Q49" s="201">
        <v>0.02</v>
      </c>
      <c r="R49" s="201">
        <v>0.05</v>
      </c>
      <c r="S49" s="201">
        <v>0.02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0.33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0.11</v>
      </c>
      <c r="L50" s="201">
        <v>0.36</v>
      </c>
      <c r="M50" s="201">
        <v>0.1</v>
      </c>
      <c r="N50" s="201">
        <v>0.06</v>
      </c>
      <c r="O50" s="201">
        <v>0.12</v>
      </c>
      <c r="P50" s="201">
        <v>0.2</v>
      </c>
      <c r="Q50" s="201">
        <v>0.02</v>
      </c>
      <c r="R50" s="201">
        <v>0.05</v>
      </c>
      <c r="S50" s="201">
        <v>0.02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0.33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0.11</v>
      </c>
      <c r="L51" s="201">
        <v>0.36</v>
      </c>
      <c r="M51" s="201">
        <v>0.1</v>
      </c>
      <c r="N51" s="201">
        <v>0.06</v>
      </c>
      <c r="O51" s="201">
        <v>0.12</v>
      </c>
      <c r="P51" s="201">
        <v>0.2</v>
      </c>
      <c r="Q51" s="201">
        <v>0.02</v>
      </c>
      <c r="R51" s="201">
        <v>0.05</v>
      </c>
      <c r="S51" s="201">
        <v>0.02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0.11</v>
      </c>
      <c r="L52" s="201">
        <v>0.36</v>
      </c>
      <c r="M52" s="201">
        <v>0.1</v>
      </c>
      <c r="N52" s="201">
        <v>0.06</v>
      </c>
      <c r="O52" s="201">
        <v>0.12</v>
      </c>
      <c r="P52" s="201">
        <v>0.2</v>
      </c>
      <c r="Q52" s="201">
        <v>0.02</v>
      </c>
      <c r="R52" s="201">
        <v>0.05</v>
      </c>
      <c r="S52" s="201">
        <v>0.02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0.11</v>
      </c>
      <c r="L53" s="201">
        <v>0.36</v>
      </c>
      <c r="M53" s="201">
        <v>0.1</v>
      </c>
      <c r="N53" s="201">
        <v>0.06</v>
      </c>
      <c r="O53" s="201">
        <v>0.12</v>
      </c>
      <c r="P53" s="201">
        <v>0.2</v>
      </c>
      <c r="Q53" s="201">
        <v>0.02</v>
      </c>
      <c r="R53" s="201">
        <v>0.05</v>
      </c>
      <c r="S53" s="201">
        <v>0.02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0.11</v>
      </c>
      <c r="L54" s="201">
        <v>0.36</v>
      </c>
      <c r="M54" s="201">
        <v>0.1</v>
      </c>
      <c r="N54" s="201">
        <v>0.06</v>
      </c>
      <c r="O54" s="201">
        <v>0.12</v>
      </c>
      <c r="P54" s="201">
        <v>0.2</v>
      </c>
      <c r="Q54" s="201">
        <v>0.02</v>
      </c>
      <c r="R54" s="201">
        <v>0.05</v>
      </c>
      <c r="S54" s="201">
        <v>0.02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0.11</v>
      </c>
      <c r="L55" s="201">
        <v>0.36</v>
      </c>
      <c r="M55" s="201">
        <v>0.1</v>
      </c>
      <c r="N55" s="201">
        <v>0.06</v>
      </c>
      <c r="O55" s="201">
        <v>0.12</v>
      </c>
      <c r="P55" s="201">
        <v>0.2</v>
      </c>
      <c r="Q55" s="201">
        <v>0.02</v>
      </c>
      <c r="R55" s="201">
        <v>0.05</v>
      </c>
      <c r="S55" s="201">
        <v>0.02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0.11</v>
      </c>
      <c r="L56" s="201">
        <v>0.36</v>
      </c>
      <c r="M56" s="201">
        <v>0.1</v>
      </c>
      <c r="N56" s="201">
        <v>0.06</v>
      </c>
      <c r="O56" s="201">
        <v>0.12</v>
      </c>
      <c r="P56" s="201">
        <v>0.2</v>
      </c>
      <c r="Q56" s="201">
        <v>0.02</v>
      </c>
      <c r="R56" s="201">
        <v>0.05</v>
      </c>
      <c r="S56" s="201">
        <v>0.02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0.11</v>
      </c>
      <c r="L57" s="201">
        <v>0.36</v>
      </c>
      <c r="M57" s="201">
        <v>0.1</v>
      </c>
      <c r="N57" s="201">
        <v>0.06</v>
      </c>
      <c r="O57" s="201">
        <v>0.12</v>
      </c>
      <c r="P57" s="201">
        <v>0.2</v>
      </c>
      <c r="Q57" s="201">
        <v>0.02</v>
      </c>
      <c r="R57" s="201">
        <v>0.05</v>
      </c>
      <c r="S57" s="201">
        <v>0.02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0.11</v>
      </c>
      <c r="L58" s="201">
        <v>0.36</v>
      </c>
      <c r="M58" s="201">
        <v>0.1</v>
      </c>
      <c r="N58" s="201">
        <v>0.06</v>
      </c>
      <c r="O58" s="201">
        <v>0.12</v>
      </c>
      <c r="P58" s="201">
        <v>0.2</v>
      </c>
      <c r="Q58" s="201">
        <v>0.02</v>
      </c>
      <c r="R58" s="201">
        <v>0.05</v>
      </c>
      <c r="S58" s="201">
        <v>0.02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0.11</v>
      </c>
      <c r="L59" s="201">
        <v>0.36</v>
      </c>
      <c r="M59" s="201">
        <v>0.1</v>
      </c>
      <c r="N59" s="201">
        <v>0.06</v>
      </c>
      <c r="O59" s="201">
        <v>0.12</v>
      </c>
      <c r="P59" s="201">
        <v>0.2</v>
      </c>
      <c r="Q59" s="201">
        <v>0.02</v>
      </c>
      <c r="R59" s="201">
        <v>0.05</v>
      </c>
      <c r="S59" s="201">
        <v>0.02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0.11</v>
      </c>
      <c r="L60" s="201">
        <v>0.36</v>
      </c>
      <c r="M60" s="201">
        <v>0.1</v>
      </c>
      <c r="N60" s="201">
        <v>0.06</v>
      </c>
      <c r="O60" s="201">
        <v>0.12</v>
      </c>
      <c r="P60" s="201">
        <v>0.2</v>
      </c>
      <c r="Q60" s="201">
        <v>0.02</v>
      </c>
      <c r="R60" s="201">
        <v>0.05</v>
      </c>
      <c r="S60" s="201">
        <v>0.02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0.11</v>
      </c>
      <c r="L61" s="201">
        <v>0.36</v>
      </c>
      <c r="M61" s="201">
        <v>0.1</v>
      </c>
      <c r="N61" s="201">
        <v>0.06</v>
      </c>
      <c r="O61" s="201">
        <v>0.12</v>
      </c>
      <c r="P61" s="201">
        <v>0.2</v>
      </c>
      <c r="Q61" s="201">
        <v>0.02</v>
      </c>
      <c r="R61" s="201">
        <v>0.05</v>
      </c>
      <c r="S61" s="201">
        <v>0.02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0.11</v>
      </c>
      <c r="L62" s="201">
        <v>0.36</v>
      </c>
      <c r="M62" s="201">
        <v>0.1</v>
      </c>
      <c r="N62" s="201">
        <v>0.06</v>
      </c>
      <c r="O62" s="201">
        <v>0.12</v>
      </c>
      <c r="P62" s="201">
        <v>0.2</v>
      </c>
      <c r="Q62" s="201">
        <v>0.02</v>
      </c>
      <c r="R62" s="201">
        <v>0.05</v>
      </c>
      <c r="S62" s="201">
        <v>0.02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0.11</v>
      </c>
      <c r="L63" s="201">
        <v>0.36</v>
      </c>
      <c r="M63" s="201">
        <v>0.1</v>
      </c>
      <c r="N63" s="201">
        <v>0.06</v>
      </c>
      <c r="O63" s="201">
        <v>0.12</v>
      </c>
      <c r="P63" s="201">
        <v>0.2</v>
      </c>
      <c r="Q63" s="201">
        <v>0.02</v>
      </c>
      <c r="R63" s="201">
        <v>0.05</v>
      </c>
      <c r="S63" s="201">
        <v>0.03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0.33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0.11</v>
      </c>
      <c r="L64" s="201">
        <v>0.36</v>
      </c>
      <c r="M64" s="201">
        <v>0.1</v>
      </c>
      <c r="N64" s="201">
        <v>0.06</v>
      </c>
      <c r="O64" s="201">
        <v>0.12</v>
      </c>
      <c r="P64" s="201">
        <v>0.2</v>
      </c>
      <c r="Q64" s="201">
        <v>0.02</v>
      </c>
      <c r="R64" s="201">
        <v>0.05</v>
      </c>
      <c r="S64" s="201">
        <v>0.02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0.33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0.11</v>
      </c>
      <c r="L65" s="201">
        <v>0.36</v>
      </c>
      <c r="M65" s="201">
        <v>0.1</v>
      </c>
      <c r="N65" s="201">
        <v>0.06</v>
      </c>
      <c r="O65" s="201">
        <v>0.12</v>
      </c>
      <c r="P65" s="201">
        <v>0.2</v>
      </c>
      <c r="Q65" s="201">
        <v>0.05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0.33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0.11</v>
      </c>
      <c r="L66" s="201">
        <v>0.36</v>
      </c>
      <c r="M66" s="201">
        <v>0.1</v>
      </c>
      <c r="N66" s="201">
        <v>0.06</v>
      </c>
      <c r="O66" s="201">
        <v>0.12</v>
      </c>
      <c r="P66" s="201">
        <v>0.2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0.33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0.22</v>
      </c>
      <c r="L67" s="201">
        <v>0.36</v>
      </c>
      <c r="M67" s="201">
        <v>0.1</v>
      </c>
      <c r="N67" s="201">
        <v>0.06</v>
      </c>
      <c r="O67" s="201">
        <v>0.12</v>
      </c>
      <c r="P67" s="201">
        <v>0.19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0.33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0.11</v>
      </c>
      <c r="L68" s="201">
        <v>0.36</v>
      </c>
      <c r="M68" s="201">
        <v>0.1</v>
      </c>
      <c r="N68" s="201">
        <v>0.06</v>
      </c>
      <c r="O68" s="201">
        <v>0.12</v>
      </c>
      <c r="P68" s="201">
        <v>0.19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0.33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0.11</v>
      </c>
      <c r="L69" s="201">
        <v>0.36</v>
      </c>
      <c r="M69" s="201">
        <v>0.1</v>
      </c>
      <c r="N69" s="201">
        <v>0.06</v>
      </c>
      <c r="O69" s="201">
        <v>0.12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0.11</v>
      </c>
      <c r="L70" s="201">
        <v>0.36</v>
      </c>
      <c r="M70" s="201">
        <v>0.1</v>
      </c>
      <c r="N70" s="201">
        <v>0.06</v>
      </c>
      <c r="O70" s="201">
        <v>0.12</v>
      </c>
      <c r="P70" s="201">
        <v>0.19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0.11</v>
      </c>
      <c r="L71" s="201">
        <v>0.24</v>
      </c>
      <c r="M71" s="201">
        <v>0.1</v>
      </c>
      <c r="N71" s="201">
        <v>0.06</v>
      </c>
      <c r="O71" s="201">
        <v>0.12</v>
      </c>
      <c r="P71" s="201">
        <v>0.19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0.33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0.11</v>
      </c>
      <c r="L72" s="201">
        <v>0.36</v>
      </c>
      <c r="M72" s="201">
        <v>0.1</v>
      </c>
      <c r="N72" s="201">
        <v>0.06</v>
      </c>
      <c r="O72" s="201">
        <v>0.12</v>
      </c>
      <c r="P72" s="201">
        <v>0.19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1.07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0.33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0.11</v>
      </c>
      <c r="L73" s="201">
        <v>0.36</v>
      </c>
      <c r="M73" s="201">
        <v>0.1</v>
      </c>
      <c r="N73" s="201">
        <v>0.06</v>
      </c>
      <c r="O73" s="201">
        <v>0.12</v>
      </c>
      <c r="P73" s="201">
        <v>0.19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1.07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0.33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0.11</v>
      </c>
      <c r="L74" s="201">
        <v>0.36</v>
      </c>
      <c r="M74" s="201">
        <v>0.1</v>
      </c>
      <c r="N74" s="201">
        <v>0.06</v>
      </c>
      <c r="O74" s="201">
        <v>0.12</v>
      </c>
      <c r="P74" s="201">
        <v>0.19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0.68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0.33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0.11</v>
      </c>
      <c r="L75" s="201">
        <v>0.36</v>
      </c>
      <c r="M75" s="201">
        <v>0.1</v>
      </c>
      <c r="N75" s="201">
        <v>0.06</v>
      </c>
      <c r="O75" s="201">
        <v>0.12</v>
      </c>
      <c r="P75" s="201">
        <v>0.19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0.11</v>
      </c>
      <c r="L76" s="201">
        <v>0.36</v>
      </c>
      <c r="M76" s="201">
        <v>0.1</v>
      </c>
      <c r="N76" s="201">
        <v>0.06</v>
      </c>
      <c r="O76" s="201">
        <v>0.12</v>
      </c>
      <c r="P76" s="201">
        <v>0.19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0.11</v>
      </c>
      <c r="L77" s="201">
        <v>0.38</v>
      </c>
      <c r="M77" s="201">
        <v>0.1</v>
      </c>
      <c r="N77" s="201">
        <v>0.06</v>
      </c>
      <c r="O77" s="201">
        <v>0.12</v>
      </c>
      <c r="P77" s="201">
        <v>0.19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0.11</v>
      </c>
      <c r="L78" s="201">
        <v>0.36</v>
      </c>
      <c r="M78" s="201">
        <v>0.1</v>
      </c>
      <c r="N78" s="201">
        <v>0.06</v>
      </c>
      <c r="O78" s="201">
        <v>0.12</v>
      </c>
      <c r="P78" s="201">
        <v>0.19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0.11</v>
      </c>
      <c r="L79" s="201">
        <v>0.36</v>
      </c>
      <c r="M79" s="201">
        <v>0.1</v>
      </c>
      <c r="N79" s="201">
        <v>0.06</v>
      </c>
      <c r="O79" s="201">
        <v>0.12</v>
      </c>
      <c r="P79" s="201">
        <v>0.19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1.02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0.11</v>
      </c>
      <c r="L80" s="201">
        <v>0.36</v>
      </c>
      <c r="M80" s="201">
        <v>0.1</v>
      </c>
      <c r="N80" s="201">
        <v>0.06</v>
      </c>
      <c r="O80" s="201">
        <v>0.12</v>
      </c>
      <c r="P80" s="201">
        <v>0.19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1.02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0.11</v>
      </c>
      <c r="L81" s="201">
        <v>0.36</v>
      </c>
      <c r="M81" s="201">
        <v>0.1</v>
      </c>
      <c r="N81" s="201">
        <v>0.06</v>
      </c>
      <c r="O81" s="201">
        <v>0.12</v>
      </c>
      <c r="P81" s="201">
        <v>0.19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1.02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0.11</v>
      </c>
      <c r="L82" s="201">
        <v>0.36</v>
      </c>
      <c r="M82" s="201">
        <v>0.1</v>
      </c>
      <c r="N82" s="201">
        <v>0.06</v>
      </c>
      <c r="O82" s="201">
        <v>0.12</v>
      </c>
      <c r="P82" s="201">
        <v>0.19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1.02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0.11</v>
      </c>
      <c r="L83" s="201">
        <v>0.36</v>
      </c>
      <c r="M83" s="201">
        <v>0.1</v>
      </c>
      <c r="N83" s="201">
        <v>0.06</v>
      </c>
      <c r="O83" s="201">
        <v>0.12</v>
      </c>
      <c r="P83" s="201">
        <v>0.19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1.02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0.33</v>
      </c>
      <c r="AV83" s="201">
        <v>0</v>
      </c>
      <c r="AW83" s="201">
        <v>0</v>
      </c>
      <c r="AX83" s="201">
        <v>0.1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0.11</v>
      </c>
      <c r="L84" s="201">
        <v>0.36</v>
      </c>
      <c r="M84" s="201">
        <v>0.1</v>
      </c>
      <c r="N84" s="201">
        <v>0.06</v>
      </c>
      <c r="O84" s="201">
        <v>0.12</v>
      </c>
      <c r="P84" s="201">
        <v>0.19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1.02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0.11</v>
      </c>
      <c r="L85" s="201">
        <v>0.36</v>
      </c>
      <c r="M85" s="201">
        <v>0.1</v>
      </c>
      <c r="N85" s="201">
        <v>0.06</v>
      </c>
      <c r="O85" s="201">
        <v>0.12</v>
      </c>
      <c r="P85" s="201">
        <v>0.21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1.28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0.33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0.11</v>
      </c>
      <c r="L86" s="201">
        <v>0.36</v>
      </c>
      <c r="M86" s="201">
        <v>0.1</v>
      </c>
      <c r="N86" s="201">
        <v>0.06</v>
      </c>
      <c r="O86" s="201">
        <v>0.12</v>
      </c>
      <c r="P86" s="201">
        <v>0.21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1.28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0.33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0.11</v>
      </c>
      <c r="L87" s="201">
        <v>0.36</v>
      </c>
      <c r="M87" s="201">
        <v>0.1</v>
      </c>
      <c r="N87" s="201">
        <v>0.06</v>
      </c>
      <c r="O87" s="201">
        <v>0.12</v>
      </c>
      <c r="P87" s="201">
        <v>0.2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1.07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0.33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0.11</v>
      </c>
      <c r="L88" s="201">
        <v>0.36</v>
      </c>
      <c r="M88" s="201">
        <v>0.1</v>
      </c>
      <c r="N88" s="201">
        <v>0.06</v>
      </c>
      <c r="O88" s="201">
        <v>0.12</v>
      </c>
      <c r="P88" s="201">
        <v>0.2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1.07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0.33</v>
      </c>
      <c r="AV88" s="201">
        <v>0</v>
      </c>
      <c r="AW88" s="201">
        <v>0</v>
      </c>
      <c r="AX88" s="201">
        <v>0.02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0.11</v>
      </c>
      <c r="L89" s="201">
        <v>0.36</v>
      </c>
      <c r="M89" s="201">
        <v>0.1</v>
      </c>
      <c r="N89" s="201">
        <v>0.06</v>
      </c>
      <c r="O89" s="201">
        <v>0.12</v>
      </c>
      <c r="P89" s="201">
        <v>0.2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1.07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0.33</v>
      </c>
      <c r="AV89" s="201">
        <v>0</v>
      </c>
      <c r="AW89" s="201">
        <v>0</v>
      </c>
      <c r="AX89" s="201">
        <v>0.02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0.11</v>
      </c>
      <c r="L90" s="201">
        <v>0.36</v>
      </c>
      <c r="M90" s="201">
        <v>0.1</v>
      </c>
      <c r="N90" s="201">
        <v>0.06</v>
      </c>
      <c r="O90" s="201">
        <v>0.12</v>
      </c>
      <c r="P90" s="201">
        <v>0.2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1.07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0.33</v>
      </c>
      <c r="AV90" s="201">
        <v>0</v>
      </c>
      <c r="AW90" s="201">
        <v>0</v>
      </c>
      <c r="AX90" s="201">
        <v>0.02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0.11</v>
      </c>
      <c r="L91" s="201">
        <v>0.36</v>
      </c>
      <c r="M91" s="201">
        <v>0.1</v>
      </c>
      <c r="N91" s="201">
        <v>0.06</v>
      </c>
      <c r="O91" s="201">
        <v>0.12</v>
      </c>
      <c r="P91" s="201">
        <v>0.2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1.07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0.33</v>
      </c>
      <c r="AV91" s="201">
        <v>0</v>
      </c>
      <c r="AW91" s="201">
        <v>0</v>
      </c>
      <c r="AX91" s="201">
        <v>0.02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0.11</v>
      </c>
      <c r="L92" s="201">
        <v>0.36</v>
      </c>
      <c r="M92" s="201">
        <v>0.1</v>
      </c>
      <c r="N92" s="201">
        <v>0.06</v>
      </c>
      <c r="O92" s="201">
        <v>0.12</v>
      </c>
      <c r="P92" s="201">
        <v>0.2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1.07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0.33</v>
      </c>
      <c r="AV92" s="201">
        <v>0</v>
      </c>
      <c r="AW92" s="201">
        <v>0</v>
      </c>
      <c r="AX92" s="201">
        <v>0.02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0.11</v>
      </c>
      <c r="L93" s="201">
        <v>0.36</v>
      </c>
      <c r="M93" s="201">
        <v>0.1</v>
      </c>
      <c r="N93" s="201">
        <v>0.06</v>
      </c>
      <c r="O93" s="201">
        <v>0.12</v>
      </c>
      <c r="P93" s="201">
        <v>0.2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1.07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0.33</v>
      </c>
      <c r="AV93" s="201">
        <v>0</v>
      </c>
      <c r="AW93" s="201">
        <v>0</v>
      </c>
      <c r="AX93" s="201">
        <v>0.02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0.11</v>
      </c>
      <c r="L94" s="201">
        <v>0.36</v>
      </c>
      <c r="M94" s="201">
        <v>0.1</v>
      </c>
      <c r="N94" s="201">
        <v>0.06</v>
      </c>
      <c r="O94" s="201">
        <v>0.12</v>
      </c>
      <c r="P94" s="201">
        <v>0.2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1.07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0.33</v>
      </c>
      <c r="AV94" s="201">
        <v>0</v>
      </c>
      <c r="AW94" s="201">
        <v>0</v>
      </c>
      <c r="AX94" s="201">
        <v>0.02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0.11</v>
      </c>
      <c r="L95" s="201">
        <v>0.36</v>
      </c>
      <c r="M95" s="201">
        <v>0.1</v>
      </c>
      <c r="N95" s="201">
        <v>0.06</v>
      </c>
      <c r="O95" s="201">
        <v>0.12</v>
      </c>
      <c r="P95" s="201">
        <v>0.2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1.07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0.33</v>
      </c>
      <c r="AV95" s="201">
        <v>0</v>
      </c>
      <c r="AW95" s="201">
        <v>0</v>
      </c>
      <c r="AX95" s="201">
        <v>0.02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0.11</v>
      </c>
      <c r="L96" s="201">
        <v>0.36</v>
      </c>
      <c r="M96" s="201">
        <v>0.1</v>
      </c>
      <c r="N96" s="201">
        <v>0.06</v>
      </c>
      <c r="O96" s="201">
        <v>0.12</v>
      </c>
      <c r="P96" s="201">
        <v>0.2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1.07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0.33</v>
      </c>
      <c r="AV96" s="201">
        <v>0</v>
      </c>
      <c r="AW96" s="201">
        <v>0</v>
      </c>
      <c r="AX96" s="201">
        <v>0.02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0.11</v>
      </c>
      <c r="L97" s="201">
        <v>0.36</v>
      </c>
      <c r="M97" s="201">
        <v>0.1</v>
      </c>
      <c r="N97" s="201">
        <v>0.06</v>
      </c>
      <c r="O97" s="201">
        <v>0.12</v>
      </c>
      <c r="P97" s="201">
        <v>0.2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0.92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0.33</v>
      </c>
      <c r="AV97" s="201">
        <v>0</v>
      </c>
      <c r="AW97" s="201">
        <v>0</v>
      </c>
      <c r="AX97" s="201">
        <v>0.02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0.11</v>
      </c>
      <c r="L98" s="201">
        <v>0.36</v>
      </c>
      <c r="M98" s="201">
        <v>0.1</v>
      </c>
      <c r="N98" s="201">
        <v>0.06</v>
      </c>
      <c r="O98" s="201">
        <v>0.12</v>
      </c>
      <c r="P98" s="201">
        <v>0.2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0.92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0.33</v>
      </c>
      <c r="AV98" s="201">
        <v>0</v>
      </c>
      <c r="AW98" s="201">
        <v>0</v>
      </c>
      <c r="AX98" s="201">
        <v>0.02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0.1279675000000001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2.7099999999999984E-3</v>
      </c>
      <c r="L99">
        <f t="shared" si="0"/>
        <v>8.5449999999999918E-3</v>
      </c>
      <c r="M99">
        <f t="shared" si="0"/>
        <v>2.3999999999999955E-3</v>
      </c>
      <c r="N99">
        <f t="shared" si="0"/>
        <v>1.4399999999999979E-3</v>
      </c>
      <c r="O99">
        <f t="shared" si="0"/>
        <v>2.8799999999999958E-3</v>
      </c>
      <c r="P99">
        <f t="shared" si="0"/>
        <v>4.7599999999999934E-3</v>
      </c>
      <c r="Q99">
        <f t="shared" si="0"/>
        <v>4.4750000000000031E-4</v>
      </c>
      <c r="R99">
        <f t="shared" si="0"/>
        <v>1.2024999999999978E-3</v>
      </c>
      <c r="S99">
        <f t="shared" si="0"/>
        <v>4.8250000000000034E-4</v>
      </c>
      <c r="T99">
        <f t="shared" si="0"/>
        <v>1.0500000000000006E-3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1.2397500000000011E-2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6.9299999999999857E-3</v>
      </c>
      <c r="AV99">
        <f t="shared" si="0"/>
        <v>0</v>
      </c>
      <c r="AW99">
        <f t="shared" si="0"/>
        <v>0</v>
      </c>
      <c r="AX99">
        <f t="shared" si="0"/>
        <v>8.0000000000000007E-5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0.35</v>
      </c>
      <c r="L3" s="201">
        <v>21.87</v>
      </c>
      <c r="M3" s="201">
        <v>1.07</v>
      </c>
      <c r="N3" s="201">
        <v>0.69</v>
      </c>
      <c r="O3" s="201">
        <v>0</v>
      </c>
      <c r="P3" s="201">
        <v>1.61</v>
      </c>
      <c r="Q3" s="201">
        <v>0.25</v>
      </c>
      <c r="R3" s="201">
        <v>0.49</v>
      </c>
      <c r="S3" s="201">
        <v>0.3</v>
      </c>
      <c r="T3" s="201">
        <v>0</v>
      </c>
      <c r="U3" s="201">
        <v>4.83</v>
      </c>
      <c r="V3" s="201">
        <v>0.24</v>
      </c>
      <c r="W3" s="201">
        <v>0.54</v>
      </c>
      <c r="X3" s="201">
        <v>1.39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0.35</v>
      </c>
      <c r="L4" s="201">
        <v>21.87</v>
      </c>
      <c r="M4" s="201">
        <v>1.07</v>
      </c>
      <c r="N4" s="201">
        <v>0.69</v>
      </c>
      <c r="O4" s="201">
        <v>0</v>
      </c>
      <c r="P4" s="201">
        <v>1.61</v>
      </c>
      <c r="Q4" s="201">
        <v>0.25</v>
      </c>
      <c r="R4" s="201">
        <v>0.49</v>
      </c>
      <c r="S4" s="201">
        <v>0.3</v>
      </c>
      <c r="T4" s="201">
        <v>0</v>
      </c>
      <c r="U4" s="201">
        <v>4.83</v>
      </c>
      <c r="V4" s="201">
        <v>0.24</v>
      </c>
      <c r="W4" s="201">
        <v>0.54</v>
      </c>
      <c r="X4" s="201">
        <v>1.39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0.35</v>
      </c>
      <c r="L5" s="201">
        <v>21.87</v>
      </c>
      <c r="M5" s="201">
        <v>1.07</v>
      </c>
      <c r="N5" s="201">
        <v>0.69</v>
      </c>
      <c r="O5" s="201">
        <v>0</v>
      </c>
      <c r="P5" s="201">
        <v>1.61</v>
      </c>
      <c r="Q5" s="201">
        <v>0.25</v>
      </c>
      <c r="R5" s="201">
        <v>0.49</v>
      </c>
      <c r="S5" s="201">
        <v>0.3</v>
      </c>
      <c r="T5" s="201">
        <v>0</v>
      </c>
      <c r="U5" s="201">
        <v>4.83</v>
      </c>
      <c r="V5" s="201">
        <v>0.24</v>
      </c>
      <c r="W5" s="201">
        <v>0.54</v>
      </c>
      <c r="X5" s="201">
        <v>1.39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0.35</v>
      </c>
      <c r="L6" s="201">
        <v>21.87</v>
      </c>
      <c r="M6" s="201">
        <v>1.07</v>
      </c>
      <c r="N6" s="201">
        <v>0.69</v>
      </c>
      <c r="O6" s="201">
        <v>0</v>
      </c>
      <c r="P6" s="201">
        <v>1.61</v>
      </c>
      <c r="Q6" s="201">
        <v>0.25</v>
      </c>
      <c r="R6" s="201">
        <v>0.49</v>
      </c>
      <c r="S6" s="201">
        <v>0.3</v>
      </c>
      <c r="T6" s="201">
        <v>0</v>
      </c>
      <c r="U6" s="201">
        <v>4.83</v>
      </c>
      <c r="V6" s="201">
        <v>0.24</v>
      </c>
      <c r="W6" s="201">
        <v>0.54</v>
      </c>
      <c r="X6" s="201">
        <v>1.39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0.35</v>
      </c>
      <c r="L7" s="201">
        <v>21.87</v>
      </c>
      <c r="M7" s="201">
        <v>1.07</v>
      </c>
      <c r="N7" s="201">
        <v>0.69</v>
      </c>
      <c r="O7" s="201">
        <v>0</v>
      </c>
      <c r="P7" s="201">
        <v>1.61</v>
      </c>
      <c r="Q7" s="201">
        <v>0.25</v>
      </c>
      <c r="R7" s="201">
        <v>0.49</v>
      </c>
      <c r="S7" s="201">
        <v>0.3</v>
      </c>
      <c r="T7" s="201">
        <v>0</v>
      </c>
      <c r="U7" s="201">
        <v>4.83</v>
      </c>
      <c r="V7" s="201">
        <v>0.24</v>
      </c>
      <c r="W7" s="201">
        <v>0.54</v>
      </c>
      <c r="X7" s="201">
        <v>1.39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0.35</v>
      </c>
      <c r="L8" s="201">
        <v>21.87</v>
      </c>
      <c r="M8" s="201">
        <v>1.07</v>
      </c>
      <c r="N8" s="201">
        <v>0.69</v>
      </c>
      <c r="O8" s="201">
        <v>0</v>
      </c>
      <c r="P8" s="201">
        <v>1.61</v>
      </c>
      <c r="Q8" s="201">
        <v>0.25</v>
      </c>
      <c r="R8" s="201">
        <v>0.49</v>
      </c>
      <c r="S8" s="201">
        <v>0.3</v>
      </c>
      <c r="T8" s="201">
        <v>0</v>
      </c>
      <c r="U8" s="201">
        <v>4.83</v>
      </c>
      <c r="V8" s="201">
        <v>0.24</v>
      </c>
      <c r="W8" s="201">
        <v>0.54</v>
      </c>
      <c r="X8" s="201">
        <v>1.39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0.35</v>
      </c>
      <c r="L9" s="201">
        <v>21.87</v>
      </c>
      <c r="M9" s="201">
        <v>1.07</v>
      </c>
      <c r="N9" s="201">
        <v>0.69</v>
      </c>
      <c r="O9" s="201">
        <v>0</v>
      </c>
      <c r="P9" s="201">
        <v>1.61</v>
      </c>
      <c r="Q9" s="201">
        <v>0.25</v>
      </c>
      <c r="R9" s="201">
        <v>0.49</v>
      </c>
      <c r="S9" s="201">
        <v>0.3</v>
      </c>
      <c r="T9" s="201">
        <v>0</v>
      </c>
      <c r="U9" s="201">
        <v>4.83</v>
      </c>
      <c r="V9" s="201">
        <v>0.24</v>
      </c>
      <c r="W9" s="201">
        <v>0.54</v>
      </c>
      <c r="X9" s="201">
        <v>1.39</v>
      </c>
      <c r="Y9" s="201">
        <v>0</v>
      </c>
      <c r="Z9" s="201">
        <v>2.93</v>
      </c>
      <c r="AA9" s="201">
        <v>1.04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0.35</v>
      </c>
      <c r="L10" s="201">
        <v>21.87</v>
      </c>
      <c r="M10" s="201">
        <v>1.07</v>
      </c>
      <c r="N10" s="201">
        <v>0.69</v>
      </c>
      <c r="O10" s="201">
        <v>0</v>
      </c>
      <c r="P10" s="201">
        <v>1.61</v>
      </c>
      <c r="Q10" s="201">
        <v>0.25</v>
      </c>
      <c r="R10" s="201">
        <v>0.49</v>
      </c>
      <c r="S10" s="201">
        <v>0.3</v>
      </c>
      <c r="T10" s="201">
        <v>0</v>
      </c>
      <c r="U10" s="201">
        <v>4.83</v>
      </c>
      <c r="V10" s="201">
        <v>0.24</v>
      </c>
      <c r="W10" s="201">
        <v>0.54</v>
      </c>
      <c r="X10" s="201">
        <v>1.39</v>
      </c>
      <c r="Y10" s="201">
        <v>0</v>
      </c>
      <c r="Z10" s="201">
        <v>2.93</v>
      </c>
      <c r="AA10" s="201">
        <v>1.04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0.35</v>
      </c>
      <c r="L11" s="201">
        <v>21.86</v>
      </c>
      <c r="M11" s="201">
        <v>1.07</v>
      </c>
      <c r="N11" s="201">
        <v>0.69</v>
      </c>
      <c r="O11" s="201">
        <v>0</v>
      </c>
      <c r="P11" s="201">
        <v>1.61</v>
      </c>
      <c r="Q11" s="201">
        <v>0.25</v>
      </c>
      <c r="R11" s="201">
        <v>0.49</v>
      </c>
      <c r="S11" s="201">
        <v>0.3</v>
      </c>
      <c r="T11" s="201">
        <v>0</v>
      </c>
      <c r="U11" s="201">
        <v>4.83</v>
      </c>
      <c r="V11" s="201">
        <v>0.24</v>
      </c>
      <c r="W11" s="201">
        <v>0.54</v>
      </c>
      <c r="X11" s="201">
        <v>1.39</v>
      </c>
      <c r="Y11" s="201">
        <v>0</v>
      </c>
      <c r="Z11" s="201">
        <v>4.96</v>
      </c>
      <c r="AA11" s="201">
        <v>1.74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0.35</v>
      </c>
      <c r="L12" s="201">
        <v>21.86</v>
      </c>
      <c r="M12" s="201">
        <v>1.07</v>
      </c>
      <c r="N12" s="201">
        <v>0.69</v>
      </c>
      <c r="O12" s="201">
        <v>0</v>
      </c>
      <c r="P12" s="201">
        <v>1.61</v>
      </c>
      <c r="Q12" s="201">
        <v>0.25</v>
      </c>
      <c r="R12" s="201">
        <v>0.49</v>
      </c>
      <c r="S12" s="201">
        <v>0.3</v>
      </c>
      <c r="T12" s="201">
        <v>0</v>
      </c>
      <c r="U12" s="201">
        <v>4.83</v>
      </c>
      <c r="V12" s="201">
        <v>0.24</v>
      </c>
      <c r="W12" s="201">
        <v>0.54</v>
      </c>
      <c r="X12" s="201">
        <v>1.39</v>
      </c>
      <c r="Y12" s="201">
        <v>0</v>
      </c>
      <c r="Z12" s="201">
        <v>4.96</v>
      </c>
      <c r="AA12" s="201">
        <v>1.74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0.35</v>
      </c>
      <c r="L13" s="201">
        <v>21.86</v>
      </c>
      <c r="M13" s="201">
        <v>1.07</v>
      </c>
      <c r="N13" s="201">
        <v>0.69</v>
      </c>
      <c r="O13" s="201">
        <v>0</v>
      </c>
      <c r="P13" s="201">
        <v>1.61</v>
      </c>
      <c r="Q13" s="201">
        <v>0.25</v>
      </c>
      <c r="R13" s="201">
        <v>0.49</v>
      </c>
      <c r="S13" s="201">
        <v>0.3</v>
      </c>
      <c r="T13" s="201">
        <v>0</v>
      </c>
      <c r="U13" s="201">
        <v>4.83</v>
      </c>
      <c r="V13" s="201">
        <v>0.24</v>
      </c>
      <c r="W13" s="201">
        <v>0.54</v>
      </c>
      <c r="X13" s="201">
        <v>1.39</v>
      </c>
      <c r="Y13" s="201">
        <v>0</v>
      </c>
      <c r="Z13" s="201">
        <v>2.93</v>
      </c>
      <c r="AA13" s="201">
        <v>1.04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4.5599999999999996</v>
      </c>
      <c r="L14" s="201">
        <v>75.650000000000006</v>
      </c>
      <c r="M14" s="201">
        <v>1.07</v>
      </c>
      <c r="N14" s="201">
        <v>0.69</v>
      </c>
      <c r="O14" s="201">
        <v>0</v>
      </c>
      <c r="P14" s="201">
        <v>1.61</v>
      </c>
      <c r="Q14" s="201">
        <v>2.85</v>
      </c>
      <c r="R14" s="201">
        <v>0.49</v>
      </c>
      <c r="S14" s="201">
        <v>3.29</v>
      </c>
      <c r="T14" s="201">
        <v>0</v>
      </c>
      <c r="U14" s="201">
        <v>4.83</v>
      </c>
      <c r="V14" s="201">
        <v>0.24</v>
      </c>
      <c r="W14" s="201">
        <v>0.54</v>
      </c>
      <c r="X14" s="201">
        <v>1.39</v>
      </c>
      <c r="Y14" s="201">
        <v>0</v>
      </c>
      <c r="Z14" s="201">
        <v>2.93</v>
      </c>
      <c r="AA14" s="201">
        <v>1.04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4.5599999999999996</v>
      </c>
      <c r="L15" s="201">
        <v>158.1</v>
      </c>
      <c r="M15" s="201">
        <v>1.07</v>
      </c>
      <c r="N15" s="201">
        <v>0.69</v>
      </c>
      <c r="O15" s="201">
        <v>0</v>
      </c>
      <c r="P15" s="201">
        <v>1.61</v>
      </c>
      <c r="Q15" s="201">
        <v>2.85</v>
      </c>
      <c r="R15" s="201">
        <v>5.31</v>
      </c>
      <c r="S15" s="201">
        <v>3.29</v>
      </c>
      <c r="T15" s="201">
        <v>0</v>
      </c>
      <c r="U15" s="201">
        <v>4.83</v>
      </c>
      <c r="V15" s="201">
        <v>3.49</v>
      </c>
      <c r="W15" s="201">
        <v>0.54</v>
      </c>
      <c r="X15" s="201">
        <v>1.39</v>
      </c>
      <c r="Y15" s="201">
        <v>0</v>
      </c>
      <c r="Z15" s="201">
        <v>2.93</v>
      </c>
      <c r="AA15" s="201">
        <v>19.97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4.5599999999999996</v>
      </c>
      <c r="L16" s="201">
        <v>225.47</v>
      </c>
      <c r="M16" s="201">
        <v>1.07</v>
      </c>
      <c r="N16" s="201">
        <v>0.69</v>
      </c>
      <c r="O16" s="201">
        <v>0</v>
      </c>
      <c r="P16" s="201">
        <v>1.61</v>
      </c>
      <c r="Q16" s="201">
        <v>0.25</v>
      </c>
      <c r="R16" s="201">
        <v>0.56999999999999995</v>
      </c>
      <c r="S16" s="201">
        <v>0.3</v>
      </c>
      <c r="T16" s="201">
        <v>0</v>
      </c>
      <c r="U16" s="201">
        <v>4.83</v>
      </c>
      <c r="V16" s="201">
        <v>0.24</v>
      </c>
      <c r="W16" s="201">
        <v>0.54</v>
      </c>
      <c r="X16" s="201">
        <v>1.39</v>
      </c>
      <c r="Y16" s="201">
        <v>0</v>
      </c>
      <c r="Z16" s="201">
        <v>2.93</v>
      </c>
      <c r="AA16" s="201">
        <v>1.04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4.5599999999999996</v>
      </c>
      <c r="L17" s="201">
        <v>225.47</v>
      </c>
      <c r="M17" s="201">
        <v>1.07</v>
      </c>
      <c r="N17" s="201">
        <v>0.69</v>
      </c>
      <c r="O17" s="201">
        <v>0</v>
      </c>
      <c r="P17" s="201">
        <v>1.61</v>
      </c>
      <c r="Q17" s="201">
        <v>0.25</v>
      </c>
      <c r="R17" s="201">
        <v>0.49</v>
      </c>
      <c r="S17" s="201">
        <v>0.3</v>
      </c>
      <c r="T17" s="201">
        <v>0</v>
      </c>
      <c r="U17" s="201">
        <v>4.83</v>
      </c>
      <c r="V17" s="201">
        <v>0.24</v>
      </c>
      <c r="W17" s="201">
        <v>0.54</v>
      </c>
      <c r="X17" s="201">
        <v>1.39</v>
      </c>
      <c r="Y17" s="201">
        <v>0</v>
      </c>
      <c r="Z17" s="201">
        <v>2.93</v>
      </c>
      <c r="AA17" s="201">
        <v>1.04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4.5599999999999996</v>
      </c>
      <c r="L18" s="201">
        <v>225.47</v>
      </c>
      <c r="M18" s="201">
        <v>1.07</v>
      </c>
      <c r="N18" s="201">
        <v>0.69</v>
      </c>
      <c r="O18" s="201">
        <v>0</v>
      </c>
      <c r="P18" s="201">
        <v>1.61</v>
      </c>
      <c r="Q18" s="201">
        <v>0.25</v>
      </c>
      <c r="R18" s="201">
        <v>0.49</v>
      </c>
      <c r="S18" s="201">
        <v>0.3</v>
      </c>
      <c r="T18" s="201">
        <v>0</v>
      </c>
      <c r="U18" s="201">
        <v>4.83</v>
      </c>
      <c r="V18" s="201">
        <v>0.24</v>
      </c>
      <c r="W18" s="201">
        <v>0.54</v>
      </c>
      <c r="X18" s="201">
        <v>1.39</v>
      </c>
      <c r="Y18" s="201">
        <v>0</v>
      </c>
      <c r="Z18" s="201">
        <v>2.93</v>
      </c>
      <c r="AA18" s="201">
        <v>1.04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4.5599999999999996</v>
      </c>
      <c r="L19" s="201">
        <v>225.47</v>
      </c>
      <c r="M19" s="201">
        <v>1.07</v>
      </c>
      <c r="N19" s="201">
        <v>0.69</v>
      </c>
      <c r="O19" s="201">
        <v>0</v>
      </c>
      <c r="P19" s="201">
        <v>1.61</v>
      </c>
      <c r="Q19" s="201">
        <v>0.25</v>
      </c>
      <c r="R19" s="201">
        <v>0.49</v>
      </c>
      <c r="S19" s="201">
        <v>0.3</v>
      </c>
      <c r="T19" s="201">
        <v>0</v>
      </c>
      <c r="U19" s="201">
        <v>4.83</v>
      </c>
      <c r="V19" s="201">
        <v>0.24</v>
      </c>
      <c r="W19" s="201">
        <v>0.54</v>
      </c>
      <c r="X19" s="201">
        <v>1.39</v>
      </c>
      <c r="Y19" s="201">
        <v>0</v>
      </c>
      <c r="Z19" s="201">
        <v>2.93</v>
      </c>
      <c r="AA19" s="201">
        <v>1.04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4.5599999999999996</v>
      </c>
      <c r="L20" s="201">
        <v>225.47</v>
      </c>
      <c r="M20" s="201">
        <v>1.07</v>
      </c>
      <c r="N20" s="201">
        <v>0.69</v>
      </c>
      <c r="O20" s="201">
        <v>0</v>
      </c>
      <c r="P20" s="201">
        <v>1.61</v>
      </c>
      <c r="Q20" s="201">
        <v>0.25</v>
      </c>
      <c r="R20" s="201">
        <v>0.49</v>
      </c>
      <c r="S20" s="201">
        <v>0.3</v>
      </c>
      <c r="T20" s="201">
        <v>0</v>
      </c>
      <c r="U20" s="201">
        <v>4.83</v>
      </c>
      <c r="V20" s="201">
        <v>0.24</v>
      </c>
      <c r="W20" s="201">
        <v>0.54</v>
      </c>
      <c r="X20" s="201">
        <v>1.39</v>
      </c>
      <c r="Y20" s="201">
        <v>0</v>
      </c>
      <c r="Z20" s="201">
        <v>2.93</v>
      </c>
      <c r="AA20" s="201">
        <v>1.04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4.5599999999999996</v>
      </c>
      <c r="L21" s="201">
        <v>225.47</v>
      </c>
      <c r="M21" s="201">
        <v>1.07</v>
      </c>
      <c r="N21" s="201">
        <v>0.69</v>
      </c>
      <c r="O21" s="201">
        <v>0</v>
      </c>
      <c r="P21" s="201">
        <v>1.61</v>
      </c>
      <c r="Q21" s="201">
        <v>2.85</v>
      </c>
      <c r="R21" s="201">
        <v>5.31</v>
      </c>
      <c r="S21" s="201">
        <v>0.3</v>
      </c>
      <c r="T21" s="201">
        <v>0</v>
      </c>
      <c r="U21" s="201">
        <v>4.83</v>
      </c>
      <c r="V21" s="201">
        <v>0.24</v>
      </c>
      <c r="W21" s="201">
        <v>0.54</v>
      </c>
      <c r="X21" s="201">
        <v>1.39</v>
      </c>
      <c r="Y21" s="201">
        <v>0</v>
      </c>
      <c r="Z21" s="201">
        <v>2.93</v>
      </c>
      <c r="AA21" s="201">
        <v>1.04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4.5599999999999996</v>
      </c>
      <c r="L22" s="201">
        <v>158.1</v>
      </c>
      <c r="M22" s="201">
        <v>1.07</v>
      </c>
      <c r="N22" s="201">
        <v>0.69</v>
      </c>
      <c r="O22" s="201">
        <v>0</v>
      </c>
      <c r="P22" s="201">
        <v>1.61</v>
      </c>
      <c r="Q22" s="201">
        <v>2.85</v>
      </c>
      <c r="R22" s="201">
        <v>5.31</v>
      </c>
      <c r="S22" s="201">
        <v>3.29</v>
      </c>
      <c r="T22" s="201">
        <v>0</v>
      </c>
      <c r="U22" s="201">
        <v>4.83</v>
      </c>
      <c r="V22" s="201">
        <v>3.49</v>
      </c>
      <c r="W22" s="201">
        <v>0.54</v>
      </c>
      <c r="X22" s="201">
        <v>1.39</v>
      </c>
      <c r="Y22" s="201">
        <v>0</v>
      </c>
      <c r="Z22" s="201">
        <v>2.93</v>
      </c>
      <c r="AA22" s="201">
        <v>19.97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4.5599999999999996</v>
      </c>
      <c r="L23" s="201">
        <v>90.74</v>
      </c>
      <c r="M23" s="201">
        <v>1.07</v>
      </c>
      <c r="N23" s="201">
        <v>0.69</v>
      </c>
      <c r="O23" s="201">
        <v>0</v>
      </c>
      <c r="P23" s="201">
        <v>1.61</v>
      </c>
      <c r="Q23" s="201">
        <v>2.85</v>
      </c>
      <c r="R23" s="201">
        <v>5.31</v>
      </c>
      <c r="S23" s="201">
        <v>3.29</v>
      </c>
      <c r="T23" s="201">
        <v>0</v>
      </c>
      <c r="U23" s="201">
        <v>4.83</v>
      </c>
      <c r="V23" s="201">
        <v>3.49</v>
      </c>
      <c r="W23" s="201">
        <v>0.54</v>
      </c>
      <c r="X23" s="201">
        <v>1.39</v>
      </c>
      <c r="Y23" s="201">
        <v>0</v>
      </c>
      <c r="Z23" s="201">
        <v>2.93</v>
      </c>
      <c r="AA23" s="201">
        <v>19.97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0.35</v>
      </c>
      <c r="L24" s="201">
        <v>21.86</v>
      </c>
      <c r="M24" s="201">
        <v>1.07</v>
      </c>
      <c r="N24" s="201">
        <v>0.69</v>
      </c>
      <c r="O24" s="201">
        <v>0</v>
      </c>
      <c r="P24" s="201">
        <v>1.61</v>
      </c>
      <c r="Q24" s="201">
        <v>0.25</v>
      </c>
      <c r="R24" s="201">
        <v>0.49</v>
      </c>
      <c r="S24" s="201">
        <v>0.3</v>
      </c>
      <c r="T24" s="201">
        <v>0</v>
      </c>
      <c r="U24" s="201">
        <v>4.83</v>
      </c>
      <c r="V24" s="201">
        <v>0.24</v>
      </c>
      <c r="W24" s="201">
        <v>0.54</v>
      </c>
      <c r="X24" s="201">
        <v>1.39</v>
      </c>
      <c r="Y24" s="201">
        <v>0</v>
      </c>
      <c r="Z24" s="201">
        <v>2.93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1.17</v>
      </c>
      <c r="L25" s="201">
        <v>21.87</v>
      </c>
      <c r="M25" s="201">
        <v>1.07</v>
      </c>
      <c r="N25" s="201">
        <v>0.69</v>
      </c>
      <c r="O25" s="201">
        <v>0</v>
      </c>
      <c r="P25" s="201">
        <v>1.61</v>
      </c>
      <c r="Q25" s="201">
        <v>0.25</v>
      </c>
      <c r="R25" s="201">
        <v>0.49</v>
      </c>
      <c r="S25" s="201">
        <v>0.3</v>
      </c>
      <c r="T25" s="201">
        <v>0</v>
      </c>
      <c r="U25" s="201">
        <v>4.83</v>
      </c>
      <c r="V25" s="201">
        <v>0.24</v>
      </c>
      <c r="W25" s="201">
        <v>0.54</v>
      </c>
      <c r="X25" s="201">
        <v>1.39</v>
      </c>
      <c r="Y25" s="201">
        <v>0</v>
      </c>
      <c r="Z25" s="201">
        <v>2.93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0.35</v>
      </c>
      <c r="L26" s="201">
        <v>21.87</v>
      </c>
      <c r="M26" s="201">
        <v>1.07</v>
      </c>
      <c r="N26" s="201">
        <v>0.69</v>
      </c>
      <c r="O26" s="201">
        <v>0</v>
      </c>
      <c r="P26" s="201">
        <v>1.61</v>
      </c>
      <c r="Q26" s="201">
        <v>0.25</v>
      </c>
      <c r="R26" s="201">
        <v>0.49</v>
      </c>
      <c r="S26" s="201">
        <v>0.3</v>
      </c>
      <c r="T26" s="201">
        <v>0</v>
      </c>
      <c r="U26" s="201">
        <v>4.83</v>
      </c>
      <c r="V26" s="201">
        <v>0.24</v>
      </c>
      <c r="W26" s="201">
        <v>0.54</v>
      </c>
      <c r="X26" s="201">
        <v>1.39</v>
      </c>
      <c r="Y26" s="201">
        <v>0</v>
      </c>
      <c r="Z26" s="201">
        <v>2.93</v>
      </c>
      <c r="AA26" s="201">
        <v>1.04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0.35</v>
      </c>
      <c r="L27" s="201">
        <v>21.87</v>
      </c>
      <c r="M27" s="201">
        <v>1.07</v>
      </c>
      <c r="N27" s="201">
        <v>0.69</v>
      </c>
      <c r="O27" s="201">
        <v>0</v>
      </c>
      <c r="P27" s="201">
        <v>1.61</v>
      </c>
      <c r="Q27" s="201">
        <v>0.25</v>
      </c>
      <c r="R27" s="201">
        <v>0.49</v>
      </c>
      <c r="S27" s="201">
        <v>0.3</v>
      </c>
      <c r="T27" s="201">
        <v>0</v>
      </c>
      <c r="U27" s="201">
        <v>4.83</v>
      </c>
      <c r="V27" s="201">
        <v>0.24</v>
      </c>
      <c r="W27" s="201">
        <v>0.54</v>
      </c>
      <c r="X27" s="201">
        <v>1.39</v>
      </c>
      <c r="Y27" s="201">
        <v>0</v>
      </c>
      <c r="Z27" s="201">
        <v>2.93</v>
      </c>
      <c r="AA27" s="201">
        <v>1.04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0.35</v>
      </c>
      <c r="L28" s="201">
        <v>21.87</v>
      </c>
      <c r="M28" s="201">
        <v>1.07</v>
      </c>
      <c r="N28" s="201">
        <v>0.69</v>
      </c>
      <c r="O28" s="201">
        <v>0</v>
      </c>
      <c r="P28" s="201">
        <v>1.61</v>
      </c>
      <c r="Q28" s="201">
        <v>0.25</v>
      </c>
      <c r="R28" s="201">
        <v>0.49</v>
      </c>
      <c r="S28" s="201">
        <v>0.3</v>
      </c>
      <c r="T28" s="201">
        <v>0</v>
      </c>
      <c r="U28" s="201">
        <v>4.83</v>
      </c>
      <c r="V28" s="201">
        <v>0.24</v>
      </c>
      <c r="W28" s="201">
        <v>0.54</v>
      </c>
      <c r="X28" s="201">
        <v>1.39</v>
      </c>
      <c r="Y28" s="201">
        <v>0</v>
      </c>
      <c r="Z28" s="201">
        <v>2.93</v>
      </c>
      <c r="AA28" s="201">
        <v>1.04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0.35</v>
      </c>
      <c r="L29" s="201">
        <v>21.87</v>
      </c>
      <c r="M29" s="201">
        <v>1.07</v>
      </c>
      <c r="N29" s="201">
        <v>0.69</v>
      </c>
      <c r="O29" s="201">
        <v>0</v>
      </c>
      <c r="P29" s="201">
        <v>1.61</v>
      </c>
      <c r="Q29" s="201">
        <v>0.25</v>
      </c>
      <c r="R29" s="201">
        <v>0.49</v>
      </c>
      <c r="S29" s="201">
        <v>0.3</v>
      </c>
      <c r="T29" s="201">
        <v>0</v>
      </c>
      <c r="U29" s="201">
        <v>4.83</v>
      </c>
      <c r="V29" s="201">
        <v>0.24</v>
      </c>
      <c r="W29" s="201">
        <v>0.54</v>
      </c>
      <c r="X29" s="201">
        <v>1.39</v>
      </c>
      <c r="Y29" s="201">
        <v>0</v>
      </c>
      <c r="Z29" s="201">
        <v>2.93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0.35</v>
      </c>
      <c r="L30" s="201">
        <v>21.87</v>
      </c>
      <c r="M30" s="201">
        <v>1.07</v>
      </c>
      <c r="N30" s="201">
        <v>0.69</v>
      </c>
      <c r="O30" s="201">
        <v>0</v>
      </c>
      <c r="P30" s="201">
        <v>1.61</v>
      </c>
      <c r="Q30" s="201">
        <v>0.25</v>
      </c>
      <c r="R30" s="201">
        <v>0.49</v>
      </c>
      <c r="S30" s="201">
        <v>0.3</v>
      </c>
      <c r="T30" s="201">
        <v>0</v>
      </c>
      <c r="U30" s="201">
        <v>4.83</v>
      </c>
      <c r="V30" s="201">
        <v>0.24</v>
      </c>
      <c r="W30" s="201">
        <v>0.54</v>
      </c>
      <c r="X30" s="201">
        <v>1.39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0.35</v>
      </c>
      <c r="L31" s="201">
        <v>21.87</v>
      </c>
      <c r="M31" s="201">
        <v>1.07</v>
      </c>
      <c r="N31" s="201">
        <v>0.69</v>
      </c>
      <c r="O31" s="201">
        <v>0</v>
      </c>
      <c r="P31" s="201">
        <v>1.61</v>
      </c>
      <c r="Q31" s="201">
        <v>0.25</v>
      </c>
      <c r="R31" s="201">
        <v>0.49</v>
      </c>
      <c r="S31" s="201">
        <v>0.3</v>
      </c>
      <c r="T31" s="201">
        <v>0</v>
      </c>
      <c r="U31" s="201">
        <v>4.83</v>
      </c>
      <c r="V31" s="201">
        <v>0.24</v>
      </c>
      <c r="W31" s="201">
        <v>0.54</v>
      </c>
      <c r="X31" s="201">
        <v>1.39</v>
      </c>
      <c r="Y31" s="201">
        <v>0</v>
      </c>
      <c r="Z31" s="201">
        <v>2.93</v>
      </c>
      <c r="AA31" s="201">
        <v>1.04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13.64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4.5599999999999996</v>
      </c>
      <c r="L32" s="201">
        <v>90.73</v>
      </c>
      <c r="M32" s="201">
        <v>1.07</v>
      </c>
      <c r="N32" s="201">
        <v>0.69</v>
      </c>
      <c r="O32" s="201">
        <v>0</v>
      </c>
      <c r="P32" s="201">
        <v>1.61</v>
      </c>
      <c r="Q32" s="201">
        <v>2.85</v>
      </c>
      <c r="R32" s="201">
        <v>5.31</v>
      </c>
      <c r="S32" s="201">
        <v>3.29</v>
      </c>
      <c r="T32" s="201">
        <v>0</v>
      </c>
      <c r="U32" s="201">
        <v>4.83</v>
      </c>
      <c r="V32" s="201">
        <v>3.49</v>
      </c>
      <c r="W32" s="201">
        <v>7.5</v>
      </c>
      <c r="X32" s="201">
        <v>13.88</v>
      </c>
      <c r="Y32" s="201">
        <v>0</v>
      </c>
      <c r="Z32" s="201">
        <v>39.450000000000003</v>
      </c>
      <c r="AA32" s="201">
        <v>19.97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13.64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4.5599999999999996</v>
      </c>
      <c r="L33" s="201">
        <v>158.1</v>
      </c>
      <c r="M33" s="201">
        <v>1.07</v>
      </c>
      <c r="N33" s="201">
        <v>0.69</v>
      </c>
      <c r="O33" s="201">
        <v>0</v>
      </c>
      <c r="P33" s="201">
        <v>1.61</v>
      </c>
      <c r="Q33" s="201">
        <v>2.85</v>
      </c>
      <c r="R33" s="201">
        <v>5.31</v>
      </c>
      <c r="S33" s="201">
        <v>3.29</v>
      </c>
      <c r="T33" s="201">
        <v>0</v>
      </c>
      <c r="U33" s="201">
        <v>4.83</v>
      </c>
      <c r="V33" s="201">
        <v>3.49</v>
      </c>
      <c r="W33" s="201">
        <v>0.54</v>
      </c>
      <c r="X33" s="201">
        <v>1.39</v>
      </c>
      <c r="Y33" s="201">
        <v>0</v>
      </c>
      <c r="Z33" s="201">
        <v>29.83</v>
      </c>
      <c r="AA33" s="201">
        <v>19.97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13.64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4.5599999999999996</v>
      </c>
      <c r="L34" s="201">
        <v>225.47</v>
      </c>
      <c r="M34" s="201">
        <v>1.07</v>
      </c>
      <c r="N34" s="201">
        <v>0.69</v>
      </c>
      <c r="O34" s="201">
        <v>0</v>
      </c>
      <c r="P34" s="201">
        <v>1.61</v>
      </c>
      <c r="Q34" s="201">
        <v>2.85</v>
      </c>
      <c r="R34" s="201">
        <v>5.31</v>
      </c>
      <c r="S34" s="201">
        <v>0.31</v>
      </c>
      <c r="T34" s="201">
        <v>0</v>
      </c>
      <c r="U34" s="201">
        <v>4.83</v>
      </c>
      <c r="V34" s="201">
        <v>0.24</v>
      </c>
      <c r="W34" s="201">
        <v>0.54</v>
      </c>
      <c r="X34" s="201">
        <v>1.39</v>
      </c>
      <c r="Y34" s="201">
        <v>0</v>
      </c>
      <c r="Z34" s="201">
        <v>2.93</v>
      </c>
      <c r="AA34" s="201">
        <v>1.04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13.64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4.43</v>
      </c>
      <c r="L35" s="201">
        <v>275.52</v>
      </c>
      <c r="M35" s="201">
        <v>1.07</v>
      </c>
      <c r="N35" s="201">
        <v>0.69</v>
      </c>
      <c r="O35" s="201">
        <v>0</v>
      </c>
      <c r="P35" s="201">
        <v>1.61</v>
      </c>
      <c r="Q35" s="201">
        <v>2.85</v>
      </c>
      <c r="R35" s="201">
        <v>5.31</v>
      </c>
      <c r="S35" s="201">
        <v>0.3</v>
      </c>
      <c r="T35" s="201">
        <v>0</v>
      </c>
      <c r="U35" s="201">
        <v>4.83</v>
      </c>
      <c r="V35" s="201">
        <v>0.24</v>
      </c>
      <c r="W35" s="201">
        <v>0.54</v>
      </c>
      <c r="X35" s="201">
        <v>1.39</v>
      </c>
      <c r="Y35" s="201">
        <v>0</v>
      </c>
      <c r="Z35" s="201">
        <v>2.93</v>
      </c>
      <c r="AA35" s="201">
        <v>1.04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13.64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4.5599999999999996</v>
      </c>
      <c r="L36" s="201">
        <v>275.52</v>
      </c>
      <c r="M36" s="201">
        <v>1.07</v>
      </c>
      <c r="N36" s="201">
        <v>0.69</v>
      </c>
      <c r="O36" s="201">
        <v>0</v>
      </c>
      <c r="P36" s="201">
        <v>1.61</v>
      </c>
      <c r="Q36" s="201">
        <v>2.85</v>
      </c>
      <c r="R36" s="201">
        <v>5.31</v>
      </c>
      <c r="S36" s="201">
        <v>0.3</v>
      </c>
      <c r="T36" s="201">
        <v>0</v>
      </c>
      <c r="U36" s="201">
        <v>4.83</v>
      </c>
      <c r="V36" s="201">
        <v>0.24</v>
      </c>
      <c r="W36" s="201">
        <v>0.54</v>
      </c>
      <c r="X36" s="201">
        <v>1.39</v>
      </c>
      <c r="Y36" s="201">
        <v>0</v>
      </c>
      <c r="Z36" s="201">
        <v>2.93</v>
      </c>
      <c r="AA36" s="201">
        <v>1.04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13.64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4.5599999999999996</v>
      </c>
      <c r="L37" s="201">
        <v>275.52</v>
      </c>
      <c r="M37" s="201">
        <v>1.07</v>
      </c>
      <c r="N37" s="201">
        <v>0.69</v>
      </c>
      <c r="O37" s="201">
        <v>0</v>
      </c>
      <c r="P37" s="201">
        <v>1.61</v>
      </c>
      <c r="Q37" s="201">
        <v>2.85</v>
      </c>
      <c r="R37" s="201">
        <v>5.31</v>
      </c>
      <c r="S37" s="201">
        <v>0.3</v>
      </c>
      <c r="T37" s="201">
        <v>0</v>
      </c>
      <c r="U37" s="201">
        <v>4.83</v>
      </c>
      <c r="V37" s="201">
        <v>0.24</v>
      </c>
      <c r="W37" s="201">
        <v>0.54</v>
      </c>
      <c r="X37" s="201">
        <v>1.39</v>
      </c>
      <c r="Y37" s="201">
        <v>0</v>
      </c>
      <c r="Z37" s="201">
        <v>2.93</v>
      </c>
      <c r="AA37" s="201">
        <v>1.04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13.64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4.5599999999999996</v>
      </c>
      <c r="L38" s="201">
        <v>275.52</v>
      </c>
      <c r="M38" s="201">
        <v>1.07</v>
      </c>
      <c r="N38" s="201">
        <v>0.69</v>
      </c>
      <c r="O38" s="201">
        <v>0</v>
      </c>
      <c r="P38" s="201">
        <v>1.61</v>
      </c>
      <c r="Q38" s="201">
        <v>2.85</v>
      </c>
      <c r="R38" s="201">
        <v>5.31</v>
      </c>
      <c r="S38" s="201">
        <v>0.3</v>
      </c>
      <c r="T38" s="201">
        <v>0</v>
      </c>
      <c r="U38" s="201">
        <v>4.83</v>
      </c>
      <c r="V38" s="201">
        <v>0.24</v>
      </c>
      <c r="W38" s="201">
        <v>0.54</v>
      </c>
      <c r="X38" s="201">
        <v>1.39</v>
      </c>
      <c r="Y38" s="201">
        <v>0</v>
      </c>
      <c r="Z38" s="201">
        <v>2.93</v>
      </c>
      <c r="AA38" s="201">
        <v>1.04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13.64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4.5599999999999996</v>
      </c>
      <c r="L39" s="201">
        <v>275.52</v>
      </c>
      <c r="M39" s="201">
        <v>1.07</v>
      </c>
      <c r="N39" s="201">
        <v>0.69</v>
      </c>
      <c r="O39" s="201">
        <v>0</v>
      </c>
      <c r="P39" s="201">
        <v>1.61</v>
      </c>
      <c r="Q39" s="201">
        <v>2.85</v>
      </c>
      <c r="R39" s="201">
        <v>5.31</v>
      </c>
      <c r="S39" s="201">
        <v>0.3</v>
      </c>
      <c r="T39" s="201">
        <v>0</v>
      </c>
      <c r="U39" s="201">
        <v>4.83</v>
      </c>
      <c r="V39" s="201">
        <v>0.24</v>
      </c>
      <c r="W39" s="201">
        <v>0.54</v>
      </c>
      <c r="X39" s="201">
        <v>1.39</v>
      </c>
      <c r="Y39" s="201">
        <v>0</v>
      </c>
      <c r="Z39" s="201">
        <v>2.93</v>
      </c>
      <c r="AA39" s="201">
        <v>1.04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13.64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4.5599999999999996</v>
      </c>
      <c r="L40" s="201">
        <v>275.52</v>
      </c>
      <c r="M40" s="201">
        <v>1.07</v>
      </c>
      <c r="N40" s="201">
        <v>0.69</v>
      </c>
      <c r="O40" s="201">
        <v>0</v>
      </c>
      <c r="P40" s="201">
        <v>1.61</v>
      </c>
      <c r="Q40" s="201">
        <v>2.85</v>
      </c>
      <c r="R40" s="201">
        <v>5.31</v>
      </c>
      <c r="S40" s="201">
        <v>0.3</v>
      </c>
      <c r="T40" s="201">
        <v>0</v>
      </c>
      <c r="U40" s="201">
        <v>4.83</v>
      </c>
      <c r="V40" s="201">
        <v>0.24</v>
      </c>
      <c r="W40" s="201">
        <v>0.54</v>
      </c>
      <c r="X40" s="201">
        <v>1.39</v>
      </c>
      <c r="Y40" s="201">
        <v>0</v>
      </c>
      <c r="Z40" s="201">
        <v>2.93</v>
      </c>
      <c r="AA40" s="201">
        <v>1.04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13.64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4.5599999999999996</v>
      </c>
      <c r="L41" s="201">
        <v>275.52</v>
      </c>
      <c r="M41" s="201">
        <v>1.07</v>
      </c>
      <c r="N41" s="201">
        <v>0.69</v>
      </c>
      <c r="O41" s="201">
        <v>0</v>
      </c>
      <c r="P41" s="201">
        <v>1.61</v>
      </c>
      <c r="Q41" s="201">
        <v>2.85</v>
      </c>
      <c r="R41" s="201">
        <v>5.31</v>
      </c>
      <c r="S41" s="201">
        <v>0.3</v>
      </c>
      <c r="T41" s="201">
        <v>0</v>
      </c>
      <c r="U41" s="201">
        <v>4.83</v>
      </c>
      <c r="V41" s="201">
        <v>0.24</v>
      </c>
      <c r="W41" s="201">
        <v>0.54</v>
      </c>
      <c r="X41" s="201">
        <v>1.39</v>
      </c>
      <c r="Y41" s="201">
        <v>0</v>
      </c>
      <c r="Z41" s="201">
        <v>2.93</v>
      </c>
      <c r="AA41" s="201">
        <v>1.04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13.64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4.5599999999999996</v>
      </c>
      <c r="L42" s="201">
        <v>275.52</v>
      </c>
      <c r="M42" s="201">
        <v>1.07</v>
      </c>
      <c r="N42" s="201">
        <v>0.69</v>
      </c>
      <c r="O42" s="201">
        <v>0</v>
      </c>
      <c r="P42" s="201">
        <v>1.61</v>
      </c>
      <c r="Q42" s="201">
        <v>2.85</v>
      </c>
      <c r="R42" s="201">
        <v>5.31</v>
      </c>
      <c r="S42" s="201">
        <v>0.3</v>
      </c>
      <c r="T42" s="201">
        <v>0</v>
      </c>
      <c r="U42" s="201">
        <v>4.83</v>
      </c>
      <c r="V42" s="201">
        <v>0.24</v>
      </c>
      <c r="W42" s="201">
        <v>0.54</v>
      </c>
      <c r="X42" s="201">
        <v>1.39</v>
      </c>
      <c r="Y42" s="201">
        <v>0</v>
      </c>
      <c r="Z42" s="201">
        <v>2.93</v>
      </c>
      <c r="AA42" s="201">
        <v>1.04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13.64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4.5599999999999996</v>
      </c>
      <c r="L43" s="201">
        <v>275.52</v>
      </c>
      <c r="M43" s="201">
        <v>1.07</v>
      </c>
      <c r="N43" s="201">
        <v>0.69</v>
      </c>
      <c r="O43" s="201">
        <v>0</v>
      </c>
      <c r="P43" s="201">
        <v>1.61</v>
      </c>
      <c r="Q43" s="201">
        <v>2.85</v>
      </c>
      <c r="R43" s="201">
        <v>5.31</v>
      </c>
      <c r="S43" s="201">
        <v>0.3</v>
      </c>
      <c r="T43" s="201">
        <v>0</v>
      </c>
      <c r="U43" s="201">
        <v>4.83</v>
      </c>
      <c r="V43" s="201">
        <v>0.24</v>
      </c>
      <c r="W43" s="201">
        <v>0.54</v>
      </c>
      <c r="X43" s="201">
        <v>1.39</v>
      </c>
      <c r="Y43" s="201">
        <v>0</v>
      </c>
      <c r="Z43" s="201">
        <v>2.93</v>
      </c>
      <c r="AA43" s="201">
        <v>1.04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13.64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4.5599999999999996</v>
      </c>
      <c r="L44" s="201">
        <v>275.52</v>
      </c>
      <c r="M44" s="201">
        <v>1.07</v>
      </c>
      <c r="N44" s="201">
        <v>0.69</v>
      </c>
      <c r="O44" s="201">
        <v>0</v>
      </c>
      <c r="P44" s="201">
        <v>1.61</v>
      </c>
      <c r="Q44" s="201">
        <v>2.85</v>
      </c>
      <c r="R44" s="201">
        <v>5.31</v>
      </c>
      <c r="S44" s="201">
        <v>0.3</v>
      </c>
      <c r="T44" s="201">
        <v>0</v>
      </c>
      <c r="U44" s="201">
        <v>4.83</v>
      </c>
      <c r="V44" s="201">
        <v>0.24</v>
      </c>
      <c r="W44" s="201">
        <v>0.54</v>
      </c>
      <c r="X44" s="201">
        <v>1.39</v>
      </c>
      <c r="Y44" s="201">
        <v>0</v>
      </c>
      <c r="Z44" s="201">
        <v>2.93</v>
      </c>
      <c r="AA44" s="201">
        <v>1.04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13.64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4.5599999999999996</v>
      </c>
      <c r="L45" s="201">
        <v>275.52</v>
      </c>
      <c r="M45" s="201">
        <v>1.07</v>
      </c>
      <c r="N45" s="201">
        <v>0.69</v>
      </c>
      <c r="O45" s="201">
        <v>0</v>
      </c>
      <c r="P45" s="201">
        <v>1.61</v>
      </c>
      <c r="Q45" s="201">
        <v>2.85</v>
      </c>
      <c r="R45" s="201">
        <v>5.31</v>
      </c>
      <c r="S45" s="201">
        <v>3.29</v>
      </c>
      <c r="T45" s="201">
        <v>0</v>
      </c>
      <c r="U45" s="201">
        <v>4.83</v>
      </c>
      <c r="V45" s="201">
        <v>2.86</v>
      </c>
      <c r="W45" s="201">
        <v>0.54</v>
      </c>
      <c r="X45" s="201">
        <v>1.39</v>
      </c>
      <c r="Y45" s="201">
        <v>0</v>
      </c>
      <c r="Z45" s="201">
        <v>29.83</v>
      </c>
      <c r="AA45" s="201">
        <v>15.8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4.5599999999999996</v>
      </c>
      <c r="L46" s="201">
        <v>275.52</v>
      </c>
      <c r="M46" s="201">
        <v>1.07</v>
      </c>
      <c r="N46" s="201">
        <v>0.69</v>
      </c>
      <c r="O46" s="201">
        <v>0</v>
      </c>
      <c r="P46" s="201">
        <v>1.61</v>
      </c>
      <c r="Q46" s="201">
        <v>2.85</v>
      </c>
      <c r="R46" s="201">
        <v>5.31</v>
      </c>
      <c r="S46" s="201">
        <v>3.29</v>
      </c>
      <c r="T46" s="201">
        <v>0</v>
      </c>
      <c r="U46" s="201">
        <v>4.83</v>
      </c>
      <c r="V46" s="201">
        <v>2.86</v>
      </c>
      <c r="W46" s="201">
        <v>0.54</v>
      </c>
      <c r="X46" s="201">
        <v>1.39</v>
      </c>
      <c r="Y46" s="201">
        <v>0</v>
      </c>
      <c r="Z46" s="201">
        <v>29.83</v>
      </c>
      <c r="AA46" s="201">
        <v>19.97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4.5599999999999996</v>
      </c>
      <c r="L47" s="201">
        <v>275.52</v>
      </c>
      <c r="M47" s="201">
        <v>1.07</v>
      </c>
      <c r="N47" s="201">
        <v>0.69</v>
      </c>
      <c r="O47" s="201">
        <v>0</v>
      </c>
      <c r="P47" s="201">
        <v>1.61</v>
      </c>
      <c r="Q47" s="201">
        <v>2.85</v>
      </c>
      <c r="R47" s="201">
        <v>5.31</v>
      </c>
      <c r="S47" s="201">
        <v>3.29</v>
      </c>
      <c r="T47" s="201">
        <v>0</v>
      </c>
      <c r="U47" s="201">
        <v>4.83</v>
      </c>
      <c r="V47" s="201">
        <v>2.86</v>
      </c>
      <c r="W47" s="201">
        <v>0.54</v>
      </c>
      <c r="X47" s="201">
        <v>1.39</v>
      </c>
      <c r="Y47" s="201">
        <v>0</v>
      </c>
      <c r="Z47" s="201">
        <v>58.7</v>
      </c>
      <c r="AA47" s="201">
        <v>19.97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4.5599999999999996</v>
      </c>
      <c r="L48" s="201">
        <v>275.52</v>
      </c>
      <c r="M48" s="201">
        <v>1.07</v>
      </c>
      <c r="N48" s="201">
        <v>0.69</v>
      </c>
      <c r="O48" s="201">
        <v>0</v>
      </c>
      <c r="P48" s="201">
        <v>1.61</v>
      </c>
      <c r="Q48" s="201">
        <v>2.85</v>
      </c>
      <c r="R48" s="201">
        <v>5.31</v>
      </c>
      <c r="S48" s="201">
        <v>3.29</v>
      </c>
      <c r="T48" s="201">
        <v>0</v>
      </c>
      <c r="U48" s="201">
        <v>4.83</v>
      </c>
      <c r="V48" s="201">
        <v>2.86</v>
      </c>
      <c r="W48" s="201">
        <v>0.54</v>
      </c>
      <c r="X48" s="201">
        <v>1.39</v>
      </c>
      <c r="Y48" s="201">
        <v>0</v>
      </c>
      <c r="Z48" s="201">
        <v>58.7</v>
      </c>
      <c r="AA48" s="201">
        <v>19.97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4.5599999999999996</v>
      </c>
      <c r="L49" s="201">
        <v>275.52</v>
      </c>
      <c r="M49" s="201">
        <v>1.07</v>
      </c>
      <c r="N49" s="201">
        <v>0.69</v>
      </c>
      <c r="O49" s="201">
        <v>0</v>
      </c>
      <c r="P49" s="201">
        <v>1.61</v>
      </c>
      <c r="Q49" s="201">
        <v>2.85</v>
      </c>
      <c r="R49" s="201">
        <v>5.31</v>
      </c>
      <c r="S49" s="201">
        <v>3.29</v>
      </c>
      <c r="T49" s="201">
        <v>0</v>
      </c>
      <c r="U49" s="201">
        <v>4.83</v>
      </c>
      <c r="V49" s="201">
        <v>2.86</v>
      </c>
      <c r="W49" s="201">
        <v>0.54</v>
      </c>
      <c r="X49" s="201">
        <v>1.39</v>
      </c>
      <c r="Y49" s="201">
        <v>0</v>
      </c>
      <c r="Z49" s="201">
        <v>58.7</v>
      </c>
      <c r="AA49" s="201">
        <v>19.97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4.5599999999999996</v>
      </c>
      <c r="L50" s="201">
        <v>275.52</v>
      </c>
      <c r="M50" s="201">
        <v>1.07</v>
      </c>
      <c r="N50" s="201">
        <v>0.69</v>
      </c>
      <c r="O50" s="201">
        <v>0</v>
      </c>
      <c r="P50" s="201">
        <v>1.61</v>
      </c>
      <c r="Q50" s="201">
        <v>2.85</v>
      </c>
      <c r="R50" s="201">
        <v>5.31</v>
      </c>
      <c r="S50" s="201">
        <v>3.29</v>
      </c>
      <c r="T50" s="201">
        <v>0</v>
      </c>
      <c r="U50" s="201">
        <v>4.83</v>
      </c>
      <c r="V50" s="201">
        <v>2.86</v>
      </c>
      <c r="W50" s="201">
        <v>0.54</v>
      </c>
      <c r="X50" s="201">
        <v>1.39</v>
      </c>
      <c r="Y50" s="201">
        <v>0</v>
      </c>
      <c r="Z50" s="201">
        <v>58.7</v>
      </c>
      <c r="AA50" s="201">
        <v>19.97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4.5599999999999996</v>
      </c>
      <c r="L51" s="201">
        <v>275.52</v>
      </c>
      <c r="M51" s="201">
        <v>1.07</v>
      </c>
      <c r="N51" s="201">
        <v>0.69</v>
      </c>
      <c r="O51" s="201">
        <v>0</v>
      </c>
      <c r="P51" s="201">
        <v>1.61</v>
      </c>
      <c r="Q51" s="201">
        <v>2.85</v>
      </c>
      <c r="R51" s="201">
        <v>5.31</v>
      </c>
      <c r="S51" s="201">
        <v>3.29</v>
      </c>
      <c r="T51" s="201">
        <v>0</v>
      </c>
      <c r="U51" s="201">
        <v>4.83</v>
      </c>
      <c r="V51" s="201">
        <v>2.86</v>
      </c>
      <c r="W51" s="201">
        <v>0.54</v>
      </c>
      <c r="X51" s="201">
        <v>1.39</v>
      </c>
      <c r="Y51" s="201">
        <v>0</v>
      </c>
      <c r="Z51" s="201">
        <v>58.7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4.5599999999999996</v>
      </c>
      <c r="L52" s="201">
        <v>275.52</v>
      </c>
      <c r="M52" s="201">
        <v>1.07</v>
      </c>
      <c r="N52" s="201">
        <v>0.69</v>
      </c>
      <c r="O52" s="201">
        <v>0</v>
      </c>
      <c r="P52" s="201">
        <v>1.61</v>
      </c>
      <c r="Q52" s="201">
        <v>2.85</v>
      </c>
      <c r="R52" s="201">
        <v>5.31</v>
      </c>
      <c r="S52" s="201">
        <v>3.29</v>
      </c>
      <c r="T52" s="201">
        <v>0</v>
      </c>
      <c r="U52" s="201">
        <v>4.83</v>
      </c>
      <c r="V52" s="201">
        <v>2.86</v>
      </c>
      <c r="W52" s="201">
        <v>0.54</v>
      </c>
      <c r="X52" s="201">
        <v>1.39</v>
      </c>
      <c r="Y52" s="201">
        <v>0</v>
      </c>
      <c r="Z52" s="201">
        <v>58.7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4.5599999999999996</v>
      </c>
      <c r="L53" s="201">
        <v>275.52</v>
      </c>
      <c r="M53" s="201">
        <v>1.07</v>
      </c>
      <c r="N53" s="201">
        <v>0.69</v>
      </c>
      <c r="O53" s="201">
        <v>0</v>
      </c>
      <c r="P53" s="201">
        <v>1.61</v>
      </c>
      <c r="Q53" s="201">
        <v>2.85</v>
      </c>
      <c r="R53" s="201">
        <v>5.31</v>
      </c>
      <c r="S53" s="201">
        <v>3.29</v>
      </c>
      <c r="T53" s="201">
        <v>0</v>
      </c>
      <c r="U53" s="201">
        <v>4.83</v>
      </c>
      <c r="V53" s="201">
        <v>2.86</v>
      </c>
      <c r="W53" s="201">
        <v>0.53</v>
      </c>
      <c r="X53" s="201">
        <v>1.39</v>
      </c>
      <c r="Y53" s="201">
        <v>0</v>
      </c>
      <c r="Z53" s="201">
        <v>58.7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4.5599999999999996</v>
      </c>
      <c r="L54" s="201">
        <v>275.52</v>
      </c>
      <c r="M54" s="201">
        <v>1.07</v>
      </c>
      <c r="N54" s="201">
        <v>0.69</v>
      </c>
      <c r="O54" s="201">
        <v>0</v>
      </c>
      <c r="P54" s="201">
        <v>1.61</v>
      </c>
      <c r="Q54" s="201">
        <v>2.85</v>
      </c>
      <c r="R54" s="201">
        <v>5.31</v>
      </c>
      <c r="S54" s="201">
        <v>3.29</v>
      </c>
      <c r="T54" s="201">
        <v>0</v>
      </c>
      <c r="U54" s="201">
        <v>4.83</v>
      </c>
      <c r="V54" s="201">
        <v>2.86</v>
      </c>
      <c r="W54" s="201">
        <v>0.53</v>
      </c>
      <c r="X54" s="201">
        <v>1.39</v>
      </c>
      <c r="Y54" s="201">
        <v>0</v>
      </c>
      <c r="Z54" s="201">
        <v>58.7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4.5599999999999996</v>
      </c>
      <c r="L55" s="201">
        <v>275.52</v>
      </c>
      <c r="M55" s="201">
        <v>1.07</v>
      </c>
      <c r="N55" s="201">
        <v>0.69</v>
      </c>
      <c r="O55" s="201">
        <v>0</v>
      </c>
      <c r="P55" s="201">
        <v>1.61</v>
      </c>
      <c r="Q55" s="201">
        <v>2.85</v>
      </c>
      <c r="R55" s="201">
        <v>5.31</v>
      </c>
      <c r="S55" s="201">
        <v>3.29</v>
      </c>
      <c r="T55" s="201">
        <v>0</v>
      </c>
      <c r="U55" s="201">
        <v>4.83</v>
      </c>
      <c r="V55" s="201">
        <v>2.86</v>
      </c>
      <c r="W55" s="201">
        <v>7.5</v>
      </c>
      <c r="X55" s="201">
        <v>13.91</v>
      </c>
      <c r="Y55" s="201">
        <v>0</v>
      </c>
      <c r="Z55" s="201">
        <v>58.7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4.5599999999999996</v>
      </c>
      <c r="L56" s="201">
        <v>275.52</v>
      </c>
      <c r="M56" s="201">
        <v>1.07</v>
      </c>
      <c r="N56" s="201">
        <v>0.69</v>
      </c>
      <c r="O56" s="201">
        <v>0</v>
      </c>
      <c r="P56" s="201">
        <v>1.61</v>
      </c>
      <c r="Q56" s="201">
        <v>2.85</v>
      </c>
      <c r="R56" s="201">
        <v>5.31</v>
      </c>
      <c r="S56" s="201">
        <v>3.29</v>
      </c>
      <c r="T56" s="201">
        <v>0</v>
      </c>
      <c r="U56" s="201">
        <v>4.83</v>
      </c>
      <c r="V56" s="201">
        <v>2.86</v>
      </c>
      <c r="W56" s="201">
        <v>7.5</v>
      </c>
      <c r="X56" s="201">
        <v>13.91</v>
      </c>
      <c r="Y56" s="201">
        <v>0</v>
      </c>
      <c r="Z56" s="201">
        <v>58.7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4.5599999999999996</v>
      </c>
      <c r="L57" s="201">
        <v>275.52</v>
      </c>
      <c r="M57" s="201">
        <v>1.07</v>
      </c>
      <c r="N57" s="201">
        <v>0.69</v>
      </c>
      <c r="O57" s="201">
        <v>0</v>
      </c>
      <c r="P57" s="201">
        <v>1.61</v>
      </c>
      <c r="Q57" s="201">
        <v>2.85</v>
      </c>
      <c r="R57" s="201">
        <v>5.31</v>
      </c>
      <c r="S57" s="201">
        <v>3.29</v>
      </c>
      <c r="T57" s="201">
        <v>0</v>
      </c>
      <c r="U57" s="201">
        <v>4.83</v>
      </c>
      <c r="V57" s="201">
        <v>2.86</v>
      </c>
      <c r="W57" s="201">
        <v>7.5</v>
      </c>
      <c r="X57" s="201">
        <v>13.91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4.5599999999999996</v>
      </c>
      <c r="L58" s="201">
        <v>275.52</v>
      </c>
      <c r="M58" s="201">
        <v>1.07</v>
      </c>
      <c r="N58" s="201">
        <v>0.69</v>
      </c>
      <c r="O58" s="201">
        <v>0</v>
      </c>
      <c r="P58" s="201">
        <v>1.61</v>
      </c>
      <c r="Q58" s="201">
        <v>2.85</v>
      </c>
      <c r="R58" s="201">
        <v>5.31</v>
      </c>
      <c r="S58" s="201">
        <v>3.29</v>
      </c>
      <c r="T58" s="201">
        <v>0</v>
      </c>
      <c r="U58" s="201">
        <v>4.83</v>
      </c>
      <c r="V58" s="201">
        <v>2.86</v>
      </c>
      <c r="W58" s="201">
        <v>0.53</v>
      </c>
      <c r="X58" s="201">
        <v>1.39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4.5599999999999996</v>
      </c>
      <c r="L59" s="201">
        <v>275.52</v>
      </c>
      <c r="M59" s="201">
        <v>1.07</v>
      </c>
      <c r="N59" s="201">
        <v>0.69</v>
      </c>
      <c r="O59" s="201">
        <v>0</v>
      </c>
      <c r="P59" s="201">
        <v>1.61</v>
      </c>
      <c r="Q59" s="201">
        <v>2.85</v>
      </c>
      <c r="R59" s="201">
        <v>5.31</v>
      </c>
      <c r="S59" s="201">
        <v>3.29</v>
      </c>
      <c r="T59" s="201">
        <v>0</v>
      </c>
      <c r="U59" s="201">
        <v>4.83</v>
      </c>
      <c r="V59" s="201">
        <v>3.36</v>
      </c>
      <c r="W59" s="201">
        <v>0.53</v>
      </c>
      <c r="X59" s="201">
        <v>1.39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4.5599999999999996</v>
      </c>
      <c r="L60" s="201">
        <v>275.52</v>
      </c>
      <c r="M60" s="201">
        <v>1.07</v>
      </c>
      <c r="N60" s="201">
        <v>0.69</v>
      </c>
      <c r="O60" s="201">
        <v>0</v>
      </c>
      <c r="P60" s="201">
        <v>1.61</v>
      </c>
      <c r="Q60" s="201">
        <v>2.85</v>
      </c>
      <c r="R60" s="201">
        <v>5.31</v>
      </c>
      <c r="S60" s="201">
        <v>3.29</v>
      </c>
      <c r="T60" s="201">
        <v>0</v>
      </c>
      <c r="U60" s="201">
        <v>4.83</v>
      </c>
      <c r="V60" s="201">
        <v>3.36</v>
      </c>
      <c r="W60" s="201">
        <v>0.53</v>
      </c>
      <c r="X60" s="201">
        <v>1.39</v>
      </c>
      <c r="Y60" s="201">
        <v>0</v>
      </c>
      <c r="Z60" s="201">
        <v>58.7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4.5599999999999996</v>
      </c>
      <c r="L61" s="201">
        <v>275.52</v>
      </c>
      <c r="M61" s="201">
        <v>1.07</v>
      </c>
      <c r="N61" s="201">
        <v>0.69</v>
      </c>
      <c r="O61" s="201">
        <v>0</v>
      </c>
      <c r="P61" s="201">
        <v>1.61</v>
      </c>
      <c r="Q61" s="201">
        <v>2.85</v>
      </c>
      <c r="R61" s="201">
        <v>0.49</v>
      </c>
      <c r="S61" s="201">
        <v>3.29</v>
      </c>
      <c r="T61" s="201">
        <v>0</v>
      </c>
      <c r="U61" s="201">
        <v>4.83</v>
      </c>
      <c r="V61" s="201">
        <v>0.27</v>
      </c>
      <c r="W61" s="201">
        <v>0.53</v>
      </c>
      <c r="X61" s="201">
        <v>1.39</v>
      </c>
      <c r="Y61" s="201">
        <v>0</v>
      </c>
      <c r="Z61" s="201">
        <v>5.78</v>
      </c>
      <c r="AA61" s="201">
        <v>1.04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4.5599999999999996</v>
      </c>
      <c r="L62" s="201">
        <v>275.52</v>
      </c>
      <c r="M62" s="201">
        <v>1.07</v>
      </c>
      <c r="N62" s="201">
        <v>0.69</v>
      </c>
      <c r="O62" s="201">
        <v>0</v>
      </c>
      <c r="P62" s="201">
        <v>1.61</v>
      </c>
      <c r="Q62" s="201">
        <v>2.85</v>
      </c>
      <c r="R62" s="201">
        <v>0.49</v>
      </c>
      <c r="S62" s="201">
        <v>3.29</v>
      </c>
      <c r="T62" s="201">
        <v>0</v>
      </c>
      <c r="U62" s="201">
        <v>4.83</v>
      </c>
      <c r="V62" s="201">
        <v>0.24</v>
      </c>
      <c r="W62" s="201">
        <v>0.53</v>
      </c>
      <c r="X62" s="201">
        <v>1.39</v>
      </c>
      <c r="Y62" s="201">
        <v>0</v>
      </c>
      <c r="Z62" s="201">
        <v>2.93</v>
      </c>
      <c r="AA62" s="201">
        <v>1.04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4.5599999999999996</v>
      </c>
      <c r="L63" s="201">
        <v>275.52</v>
      </c>
      <c r="M63" s="201">
        <v>1.07</v>
      </c>
      <c r="N63" s="201">
        <v>0.69</v>
      </c>
      <c r="O63" s="201">
        <v>0</v>
      </c>
      <c r="P63" s="201">
        <v>1.61</v>
      </c>
      <c r="Q63" s="201">
        <v>0.25</v>
      </c>
      <c r="R63" s="201">
        <v>0.49</v>
      </c>
      <c r="S63" s="201">
        <v>0.41</v>
      </c>
      <c r="T63" s="201">
        <v>0</v>
      </c>
      <c r="U63" s="201">
        <v>4.83</v>
      </c>
      <c r="V63" s="201">
        <v>0.24</v>
      </c>
      <c r="W63" s="201">
        <v>0.54</v>
      </c>
      <c r="X63" s="201">
        <v>1.39</v>
      </c>
      <c r="Y63" s="201">
        <v>0</v>
      </c>
      <c r="Z63" s="201">
        <v>2.93</v>
      </c>
      <c r="AA63" s="201">
        <v>1.04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4.5599999999999996</v>
      </c>
      <c r="L64" s="201">
        <v>275.52</v>
      </c>
      <c r="M64" s="201">
        <v>1.07</v>
      </c>
      <c r="N64" s="201">
        <v>0.69</v>
      </c>
      <c r="O64" s="201">
        <v>0</v>
      </c>
      <c r="P64" s="201">
        <v>1.61</v>
      </c>
      <c r="Q64" s="201">
        <v>0.25</v>
      </c>
      <c r="R64" s="201">
        <v>0.49</v>
      </c>
      <c r="S64" s="201">
        <v>0.3</v>
      </c>
      <c r="T64" s="201">
        <v>0</v>
      </c>
      <c r="U64" s="201">
        <v>4.83</v>
      </c>
      <c r="V64" s="201">
        <v>0.24</v>
      </c>
      <c r="W64" s="201">
        <v>0.54</v>
      </c>
      <c r="X64" s="201">
        <v>1.39</v>
      </c>
      <c r="Y64" s="201">
        <v>0</v>
      </c>
      <c r="Z64" s="201">
        <v>2.93</v>
      </c>
      <c r="AA64" s="201">
        <v>1.04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4.5599999999999996</v>
      </c>
      <c r="L65" s="201">
        <v>237.03</v>
      </c>
      <c r="M65" s="201">
        <v>1.07</v>
      </c>
      <c r="N65" s="201">
        <v>0.69</v>
      </c>
      <c r="O65" s="201">
        <v>0</v>
      </c>
      <c r="P65" s="201">
        <v>1.61</v>
      </c>
      <c r="Q65" s="201">
        <v>0.75</v>
      </c>
      <c r="R65" s="201">
        <v>0.49</v>
      </c>
      <c r="S65" s="201">
        <v>0.3</v>
      </c>
      <c r="T65" s="201">
        <v>0</v>
      </c>
      <c r="U65" s="201">
        <v>4.83</v>
      </c>
      <c r="V65" s="201">
        <v>0.24</v>
      </c>
      <c r="W65" s="201">
        <v>0.54</v>
      </c>
      <c r="X65" s="201">
        <v>1.39</v>
      </c>
      <c r="Y65" s="201">
        <v>0</v>
      </c>
      <c r="Z65" s="201">
        <v>6.42</v>
      </c>
      <c r="AA65" s="201">
        <v>1.04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4.5599999999999996</v>
      </c>
      <c r="L66" s="201">
        <v>251.46</v>
      </c>
      <c r="M66" s="201">
        <v>1.07</v>
      </c>
      <c r="N66" s="201">
        <v>0.69</v>
      </c>
      <c r="O66" s="201">
        <v>0</v>
      </c>
      <c r="P66" s="201">
        <v>1.61</v>
      </c>
      <c r="Q66" s="201">
        <v>0.25</v>
      </c>
      <c r="R66" s="201">
        <v>0.49</v>
      </c>
      <c r="S66" s="201">
        <v>0.3</v>
      </c>
      <c r="T66" s="201">
        <v>0</v>
      </c>
      <c r="U66" s="201">
        <v>4.83</v>
      </c>
      <c r="V66" s="201">
        <v>0.24</v>
      </c>
      <c r="W66" s="201">
        <v>0.54</v>
      </c>
      <c r="X66" s="201">
        <v>1.39</v>
      </c>
      <c r="Y66" s="201">
        <v>0</v>
      </c>
      <c r="Z66" s="201">
        <v>2.93</v>
      </c>
      <c r="AA66" s="201">
        <v>1.04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4.76</v>
      </c>
      <c r="L67" s="201">
        <v>251.46</v>
      </c>
      <c r="M67" s="201">
        <v>1.07</v>
      </c>
      <c r="N67" s="201">
        <v>0.69</v>
      </c>
      <c r="O67" s="201">
        <v>0</v>
      </c>
      <c r="P67" s="201">
        <v>1.54</v>
      </c>
      <c r="Q67" s="201">
        <v>0.25</v>
      </c>
      <c r="R67" s="201">
        <v>0.49</v>
      </c>
      <c r="S67" s="201">
        <v>0.3</v>
      </c>
      <c r="T67" s="201">
        <v>0</v>
      </c>
      <c r="U67" s="201">
        <v>4.83</v>
      </c>
      <c r="V67" s="201">
        <v>0.24</v>
      </c>
      <c r="W67" s="201">
        <v>0.54</v>
      </c>
      <c r="X67" s="201">
        <v>1.39</v>
      </c>
      <c r="Y67" s="201">
        <v>0</v>
      </c>
      <c r="Z67" s="201">
        <v>2.93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4.5599999999999996</v>
      </c>
      <c r="L68" s="201">
        <v>237.02</v>
      </c>
      <c r="M68" s="201">
        <v>1.07</v>
      </c>
      <c r="N68" s="201">
        <v>0.69</v>
      </c>
      <c r="O68" s="201">
        <v>0</v>
      </c>
      <c r="P68" s="201">
        <v>1.54</v>
      </c>
      <c r="Q68" s="201">
        <v>0.25</v>
      </c>
      <c r="R68" s="201">
        <v>0.49</v>
      </c>
      <c r="S68" s="201">
        <v>0.3</v>
      </c>
      <c r="T68" s="201">
        <v>0</v>
      </c>
      <c r="U68" s="201">
        <v>4.83</v>
      </c>
      <c r="V68" s="201">
        <v>0.24</v>
      </c>
      <c r="W68" s="201">
        <v>0.54</v>
      </c>
      <c r="X68" s="201">
        <v>1.39</v>
      </c>
      <c r="Y68" s="201">
        <v>0</v>
      </c>
      <c r="Z68" s="201">
        <v>2.93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4.5599999999999996</v>
      </c>
      <c r="L69" s="201">
        <v>198.52</v>
      </c>
      <c r="M69" s="201">
        <v>1.07</v>
      </c>
      <c r="N69" s="201">
        <v>0.69</v>
      </c>
      <c r="O69" s="201">
        <v>0</v>
      </c>
      <c r="P69" s="201">
        <v>1.54</v>
      </c>
      <c r="Q69" s="201">
        <v>0.25</v>
      </c>
      <c r="R69" s="201">
        <v>0.49</v>
      </c>
      <c r="S69" s="201">
        <v>0.3</v>
      </c>
      <c r="T69" s="201">
        <v>0</v>
      </c>
      <c r="U69" s="201">
        <v>4.83</v>
      </c>
      <c r="V69" s="201">
        <v>0.24</v>
      </c>
      <c r="W69" s="201">
        <v>0.54</v>
      </c>
      <c r="X69" s="201">
        <v>1.39</v>
      </c>
      <c r="Y69" s="201">
        <v>0</v>
      </c>
      <c r="Z69" s="201">
        <v>2.93</v>
      </c>
      <c r="AA69" s="201">
        <v>1.04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4.5599999999999996</v>
      </c>
      <c r="L70" s="201">
        <v>124.42</v>
      </c>
      <c r="M70" s="201">
        <v>1.07</v>
      </c>
      <c r="N70" s="201">
        <v>0.69</v>
      </c>
      <c r="O70" s="201">
        <v>0</v>
      </c>
      <c r="P70" s="201">
        <v>1.54</v>
      </c>
      <c r="Q70" s="201">
        <v>0.25</v>
      </c>
      <c r="R70" s="201">
        <v>0.49</v>
      </c>
      <c r="S70" s="201">
        <v>0.3</v>
      </c>
      <c r="T70" s="201">
        <v>0</v>
      </c>
      <c r="U70" s="201">
        <v>4.83</v>
      </c>
      <c r="V70" s="201">
        <v>0.24</v>
      </c>
      <c r="W70" s="201">
        <v>0.54</v>
      </c>
      <c r="X70" s="201">
        <v>1.39</v>
      </c>
      <c r="Y70" s="201">
        <v>0</v>
      </c>
      <c r="Z70" s="201">
        <v>2.93</v>
      </c>
      <c r="AA70" s="201">
        <v>1.04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4.5599999999999996</v>
      </c>
      <c r="L71" s="201">
        <v>159.69</v>
      </c>
      <c r="M71" s="201">
        <v>1.07</v>
      </c>
      <c r="N71" s="201">
        <v>0.69</v>
      </c>
      <c r="O71" s="201">
        <v>0</v>
      </c>
      <c r="P71" s="201">
        <v>1.54</v>
      </c>
      <c r="Q71" s="201">
        <v>0.25</v>
      </c>
      <c r="R71" s="201">
        <v>0.49</v>
      </c>
      <c r="S71" s="201">
        <v>0.3</v>
      </c>
      <c r="T71" s="201">
        <v>0</v>
      </c>
      <c r="U71" s="201">
        <v>4.83</v>
      </c>
      <c r="V71" s="201">
        <v>0.24</v>
      </c>
      <c r="W71" s="201">
        <v>0.54</v>
      </c>
      <c r="X71" s="201">
        <v>1.39</v>
      </c>
      <c r="Y71" s="201">
        <v>0</v>
      </c>
      <c r="Z71" s="201">
        <v>2.93</v>
      </c>
      <c r="AA71" s="201">
        <v>1.04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19.61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4.5599999999999996</v>
      </c>
      <c r="L72" s="201">
        <v>164.84</v>
      </c>
      <c r="M72" s="201">
        <v>1.07</v>
      </c>
      <c r="N72" s="201">
        <v>0.69</v>
      </c>
      <c r="O72" s="201">
        <v>0</v>
      </c>
      <c r="P72" s="201">
        <v>1.54</v>
      </c>
      <c r="Q72" s="201">
        <v>0.25</v>
      </c>
      <c r="R72" s="201">
        <v>0.49</v>
      </c>
      <c r="S72" s="201">
        <v>0.3</v>
      </c>
      <c r="T72" s="201">
        <v>0</v>
      </c>
      <c r="U72" s="201">
        <v>4.83</v>
      </c>
      <c r="V72" s="201">
        <v>0.24</v>
      </c>
      <c r="W72" s="201">
        <v>0.54</v>
      </c>
      <c r="X72" s="201">
        <v>1.39</v>
      </c>
      <c r="Y72" s="201">
        <v>0</v>
      </c>
      <c r="Z72" s="201">
        <v>2.93</v>
      </c>
      <c r="AA72" s="201">
        <v>1.04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21.17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4.5599999999999996</v>
      </c>
      <c r="L73" s="201">
        <v>158.1</v>
      </c>
      <c r="M73" s="201">
        <v>1.07</v>
      </c>
      <c r="N73" s="201">
        <v>0.69</v>
      </c>
      <c r="O73" s="201">
        <v>0</v>
      </c>
      <c r="P73" s="201">
        <v>1.54</v>
      </c>
      <c r="Q73" s="201">
        <v>0.25</v>
      </c>
      <c r="R73" s="201">
        <v>0.49</v>
      </c>
      <c r="S73" s="201">
        <v>0.3</v>
      </c>
      <c r="T73" s="201">
        <v>0</v>
      </c>
      <c r="U73" s="201">
        <v>4.83</v>
      </c>
      <c r="V73" s="201">
        <v>0.24</v>
      </c>
      <c r="W73" s="201">
        <v>0.54</v>
      </c>
      <c r="X73" s="201">
        <v>1.39</v>
      </c>
      <c r="Y73" s="201">
        <v>0</v>
      </c>
      <c r="Z73" s="201">
        <v>2.93</v>
      </c>
      <c r="AA73" s="201">
        <v>1.04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21.17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4.5599999999999996</v>
      </c>
      <c r="L74" s="201">
        <v>134.04</v>
      </c>
      <c r="M74" s="201">
        <v>1.07</v>
      </c>
      <c r="N74" s="201">
        <v>0.69</v>
      </c>
      <c r="O74" s="201">
        <v>0</v>
      </c>
      <c r="P74" s="201">
        <v>1.54</v>
      </c>
      <c r="Q74" s="201">
        <v>0.25</v>
      </c>
      <c r="R74" s="201">
        <v>0.49</v>
      </c>
      <c r="S74" s="201">
        <v>0.3</v>
      </c>
      <c r="T74" s="201">
        <v>0</v>
      </c>
      <c r="U74" s="201">
        <v>4.83</v>
      </c>
      <c r="V74" s="201">
        <v>0.24</v>
      </c>
      <c r="W74" s="201">
        <v>0.54</v>
      </c>
      <c r="X74" s="201">
        <v>1.39</v>
      </c>
      <c r="Y74" s="201">
        <v>0</v>
      </c>
      <c r="Z74" s="201">
        <v>2.93</v>
      </c>
      <c r="AA74" s="201">
        <v>1.04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20.34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4.5599999999999996</v>
      </c>
      <c r="L75" s="201">
        <v>148.47999999999999</v>
      </c>
      <c r="M75" s="201">
        <v>1.07</v>
      </c>
      <c r="N75" s="201">
        <v>0.69</v>
      </c>
      <c r="O75" s="201">
        <v>0</v>
      </c>
      <c r="P75" s="201">
        <v>1.54</v>
      </c>
      <c r="Q75" s="201">
        <v>0.25</v>
      </c>
      <c r="R75" s="201">
        <v>0.49</v>
      </c>
      <c r="S75" s="201">
        <v>0.3</v>
      </c>
      <c r="T75" s="201">
        <v>0</v>
      </c>
      <c r="U75" s="201">
        <v>4.83</v>
      </c>
      <c r="V75" s="201">
        <v>0.24</v>
      </c>
      <c r="W75" s="201">
        <v>0.54</v>
      </c>
      <c r="X75" s="201">
        <v>1.39</v>
      </c>
      <c r="Y75" s="201">
        <v>0</v>
      </c>
      <c r="Z75" s="201">
        <v>2.93</v>
      </c>
      <c r="AA75" s="201">
        <v>1.04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4.5599999999999996</v>
      </c>
      <c r="L76" s="201">
        <v>90.73</v>
      </c>
      <c r="M76" s="201">
        <v>1.07</v>
      </c>
      <c r="N76" s="201">
        <v>0.69</v>
      </c>
      <c r="O76" s="201">
        <v>0</v>
      </c>
      <c r="P76" s="201">
        <v>1.54</v>
      </c>
      <c r="Q76" s="201">
        <v>0.25</v>
      </c>
      <c r="R76" s="201">
        <v>0.49</v>
      </c>
      <c r="S76" s="201">
        <v>0.3</v>
      </c>
      <c r="T76" s="201">
        <v>0</v>
      </c>
      <c r="U76" s="201">
        <v>4.83</v>
      </c>
      <c r="V76" s="201">
        <v>0.24</v>
      </c>
      <c r="W76" s="201">
        <v>0.54</v>
      </c>
      <c r="X76" s="201">
        <v>1.39</v>
      </c>
      <c r="Y76" s="201">
        <v>0</v>
      </c>
      <c r="Z76" s="201">
        <v>2.93</v>
      </c>
      <c r="AA76" s="201">
        <v>1.04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0.35</v>
      </c>
      <c r="L77" s="201">
        <v>23.09</v>
      </c>
      <c r="M77" s="201">
        <v>1.07</v>
      </c>
      <c r="N77" s="201">
        <v>0.69</v>
      </c>
      <c r="O77" s="201">
        <v>0</v>
      </c>
      <c r="P77" s="201">
        <v>1.54</v>
      </c>
      <c r="Q77" s="201">
        <v>0.25</v>
      </c>
      <c r="R77" s="201">
        <v>0.49</v>
      </c>
      <c r="S77" s="201">
        <v>0.3</v>
      </c>
      <c r="T77" s="201">
        <v>0</v>
      </c>
      <c r="U77" s="201">
        <v>4.83</v>
      </c>
      <c r="V77" s="201">
        <v>0.24</v>
      </c>
      <c r="W77" s="201">
        <v>0.54</v>
      </c>
      <c r="X77" s="201">
        <v>1.39</v>
      </c>
      <c r="Y77" s="201">
        <v>0</v>
      </c>
      <c r="Z77" s="201">
        <v>2.93</v>
      </c>
      <c r="AA77" s="201">
        <v>1.04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0.35</v>
      </c>
      <c r="L78" s="201">
        <v>21.87</v>
      </c>
      <c r="M78" s="201">
        <v>1.07</v>
      </c>
      <c r="N78" s="201">
        <v>0.69</v>
      </c>
      <c r="O78" s="201">
        <v>0</v>
      </c>
      <c r="P78" s="201">
        <v>1.54</v>
      </c>
      <c r="Q78" s="201">
        <v>0.25</v>
      </c>
      <c r="R78" s="201">
        <v>0.49</v>
      </c>
      <c r="S78" s="201">
        <v>0.3</v>
      </c>
      <c r="T78" s="201">
        <v>0</v>
      </c>
      <c r="U78" s="201">
        <v>4.83</v>
      </c>
      <c r="V78" s="201">
        <v>0.24</v>
      </c>
      <c r="W78" s="201">
        <v>0.54</v>
      </c>
      <c r="X78" s="201">
        <v>1.39</v>
      </c>
      <c r="Y78" s="201">
        <v>0</v>
      </c>
      <c r="Z78" s="201">
        <v>2.93</v>
      </c>
      <c r="AA78" s="201">
        <v>1.04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0.35</v>
      </c>
      <c r="L79" s="201">
        <v>21.87</v>
      </c>
      <c r="M79" s="201">
        <v>1.07</v>
      </c>
      <c r="N79" s="201">
        <v>0.69</v>
      </c>
      <c r="O79" s="201">
        <v>0</v>
      </c>
      <c r="P79" s="201">
        <v>1.54</v>
      </c>
      <c r="Q79" s="201">
        <v>0.25</v>
      </c>
      <c r="R79" s="201">
        <v>0.49</v>
      </c>
      <c r="S79" s="201">
        <v>0.3</v>
      </c>
      <c r="T79" s="201">
        <v>0</v>
      </c>
      <c r="U79" s="201">
        <v>4.83</v>
      </c>
      <c r="V79" s="201">
        <v>0.24</v>
      </c>
      <c r="W79" s="201">
        <v>0.54</v>
      </c>
      <c r="X79" s="201">
        <v>1.39</v>
      </c>
      <c r="Y79" s="201">
        <v>0</v>
      </c>
      <c r="Z79" s="201">
        <v>2.93</v>
      </c>
      <c r="AA79" s="201">
        <v>1.04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2.0299999999999998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0.35</v>
      </c>
      <c r="L80" s="201">
        <v>21.87</v>
      </c>
      <c r="M80" s="201">
        <v>1.07</v>
      </c>
      <c r="N80" s="201">
        <v>0.69</v>
      </c>
      <c r="O80" s="201">
        <v>0</v>
      </c>
      <c r="P80" s="201">
        <v>1.54</v>
      </c>
      <c r="Q80" s="201">
        <v>0.25</v>
      </c>
      <c r="R80" s="201">
        <v>0.49</v>
      </c>
      <c r="S80" s="201">
        <v>0.3</v>
      </c>
      <c r="T80" s="201">
        <v>0</v>
      </c>
      <c r="U80" s="201">
        <v>4.83</v>
      </c>
      <c r="V80" s="201">
        <v>0.24</v>
      </c>
      <c r="W80" s="201">
        <v>0.54</v>
      </c>
      <c r="X80" s="201">
        <v>1.39</v>
      </c>
      <c r="Y80" s="201">
        <v>0</v>
      </c>
      <c r="Z80" s="201">
        <v>2.93</v>
      </c>
      <c r="AA80" s="201">
        <v>1.04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2.0299999999999998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0.35</v>
      </c>
      <c r="L81" s="201">
        <v>21.87</v>
      </c>
      <c r="M81" s="201">
        <v>1.07</v>
      </c>
      <c r="N81" s="201">
        <v>0.69</v>
      </c>
      <c r="O81" s="201">
        <v>0</v>
      </c>
      <c r="P81" s="201">
        <v>1.54</v>
      </c>
      <c r="Q81" s="201">
        <v>0.25</v>
      </c>
      <c r="R81" s="201">
        <v>0.49</v>
      </c>
      <c r="S81" s="201">
        <v>0.3</v>
      </c>
      <c r="T81" s="201">
        <v>0</v>
      </c>
      <c r="U81" s="201">
        <v>4.83</v>
      </c>
      <c r="V81" s="201">
        <v>0.24</v>
      </c>
      <c r="W81" s="201">
        <v>0.54</v>
      </c>
      <c r="X81" s="201">
        <v>1.39</v>
      </c>
      <c r="Y81" s="201">
        <v>0</v>
      </c>
      <c r="Z81" s="201">
        <v>2.93</v>
      </c>
      <c r="AA81" s="201">
        <v>1.04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2.0299999999999998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0.35</v>
      </c>
      <c r="L82" s="201">
        <v>21.87</v>
      </c>
      <c r="M82" s="201">
        <v>1.07</v>
      </c>
      <c r="N82" s="201">
        <v>0.69</v>
      </c>
      <c r="O82" s="201">
        <v>0</v>
      </c>
      <c r="P82" s="201">
        <v>1.54</v>
      </c>
      <c r="Q82" s="201">
        <v>0.25</v>
      </c>
      <c r="R82" s="201">
        <v>0.49</v>
      </c>
      <c r="S82" s="201">
        <v>0.3</v>
      </c>
      <c r="T82" s="201">
        <v>0</v>
      </c>
      <c r="U82" s="201">
        <v>4.83</v>
      </c>
      <c r="V82" s="201">
        <v>0.24</v>
      </c>
      <c r="W82" s="201">
        <v>0.54</v>
      </c>
      <c r="X82" s="201">
        <v>1.39</v>
      </c>
      <c r="Y82" s="201">
        <v>0</v>
      </c>
      <c r="Z82" s="201">
        <v>2.93</v>
      </c>
      <c r="AA82" s="201">
        <v>1.04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2.0299999999999998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0.35</v>
      </c>
      <c r="L83" s="201">
        <v>21.87</v>
      </c>
      <c r="M83" s="201">
        <v>1.07</v>
      </c>
      <c r="N83" s="201">
        <v>0.69</v>
      </c>
      <c r="O83" s="201">
        <v>0</v>
      </c>
      <c r="P83" s="201">
        <v>1.54</v>
      </c>
      <c r="Q83" s="201">
        <v>0.25</v>
      </c>
      <c r="R83" s="201">
        <v>0.49</v>
      </c>
      <c r="S83" s="201">
        <v>0.3</v>
      </c>
      <c r="T83" s="201">
        <v>0</v>
      </c>
      <c r="U83" s="201">
        <v>4.83</v>
      </c>
      <c r="V83" s="201">
        <v>0.24</v>
      </c>
      <c r="W83" s="201">
        <v>0.54</v>
      </c>
      <c r="X83" s="201">
        <v>1.39</v>
      </c>
      <c r="Y83" s="201">
        <v>0</v>
      </c>
      <c r="Z83" s="201">
        <v>2.93</v>
      </c>
      <c r="AA83" s="201">
        <v>1.04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2.0299999999999998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0.35</v>
      </c>
      <c r="L84" s="201">
        <v>21.87</v>
      </c>
      <c r="M84" s="201">
        <v>1.07</v>
      </c>
      <c r="N84" s="201">
        <v>0.69</v>
      </c>
      <c r="O84" s="201">
        <v>0</v>
      </c>
      <c r="P84" s="201">
        <v>1.54</v>
      </c>
      <c r="Q84" s="201">
        <v>0.25</v>
      </c>
      <c r="R84" s="201">
        <v>0.49</v>
      </c>
      <c r="S84" s="201">
        <v>0.3</v>
      </c>
      <c r="T84" s="201">
        <v>0</v>
      </c>
      <c r="U84" s="201">
        <v>4.83</v>
      </c>
      <c r="V84" s="201">
        <v>0.24</v>
      </c>
      <c r="W84" s="201">
        <v>0.54</v>
      </c>
      <c r="X84" s="201">
        <v>1.39</v>
      </c>
      <c r="Y84" s="201">
        <v>0</v>
      </c>
      <c r="Z84" s="201">
        <v>2.93</v>
      </c>
      <c r="AA84" s="201">
        <v>1.04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2.0299999999999998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0.35</v>
      </c>
      <c r="L85" s="201">
        <v>21.87</v>
      </c>
      <c r="M85" s="201">
        <v>1.07</v>
      </c>
      <c r="N85" s="201">
        <v>0.69</v>
      </c>
      <c r="O85" s="201">
        <v>0</v>
      </c>
      <c r="P85" s="201">
        <v>1.64</v>
      </c>
      <c r="Q85" s="201">
        <v>0.25</v>
      </c>
      <c r="R85" s="201">
        <v>0.49</v>
      </c>
      <c r="S85" s="201">
        <v>0.3</v>
      </c>
      <c r="T85" s="201">
        <v>0</v>
      </c>
      <c r="U85" s="201">
        <v>4.03</v>
      </c>
      <c r="V85" s="201">
        <v>0.24</v>
      </c>
      <c r="W85" s="201">
        <v>0.54</v>
      </c>
      <c r="X85" s="201">
        <v>1.39</v>
      </c>
      <c r="Y85" s="201">
        <v>0</v>
      </c>
      <c r="Z85" s="201">
        <v>2.93</v>
      </c>
      <c r="AA85" s="201">
        <v>1.04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2.83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0.35</v>
      </c>
      <c r="L86" s="201">
        <v>21.87</v>
      </c>
      <c r="M86" s="201">
        <v>1.07</v>
      </c>
      <c r="N86" s="201">
        <v>0.69</v>
      </c>
      <c r="O86" s="201">
        <v>0</v>
      </c>
      <c r="P86" s="201">
        <v>1.68</v>
      </c>
      <c r="Q86" s="201">
        <v>0.25</v>
      </c>
      <c r="R86" s="201">
        <v>0.49</v>
      </c>
      <c r="S86" s="201">
        <v>0.3</v>
      </c>
      <c r="T86" s="201">
        <v>0</v>
      </c>
      <c r="U86" s="201">
        <v>4.03</v>
      </c>
      <c r="V86" s="201">
        <v>0.24</v>
      </c>
      <c r="W86" s="201">
        <v>0.54</v>
      </c>
      <c r="X86" s="201">
        <v>1.39</v>
      </c>
      <c r="Y86" s="201">
        <v>0</v>
      </c>
      <c r="Z86" s="201">
        <v>2.93</v>
      </c>
      <c r="AA86" s="201">
        <v>1.04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2.83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0.35</v>
      </c>
      <c r="L87" s="201">
        <v>21.87</v>
      </c>
      <c r="M87" s="201">
        <v>1.07</v>
      </c>
      <c r="N87" s="201">
        <v>0.69</v>
      </c>
      <c r="O87" s="201">
        <v>0</v>
      </c>
      <c r="P87" s="201">
        <v>1.61</v>
      </c>
      <c r="Q87" s="201">
        <v>0.25</v>
      </c>
      <c r="R87" s="201">
        <v>0.49</v>
      </c>
      <c r="S87" s="201">
        <v>0.3</v>
      </c>
      <c r="T87" s="201">
        <v>0</v>
      </c>
      <c r="U87" s="201">
        <v>4.03</v>
      </c>
      <c r="V87" s="201">
        <v>0.24</v>
      </c>
      <c r="W87" s="201">
        <v>0.54</v>
      </c>
      <c r="X87" s="201">
        <v>1.39</v>
      </c>
      <c r="Y87" s="201">
        <v>0</v>
      </c>
      <c r="Z87" s="201">
        <v>2.93</v>
      </c>
      <c r="AA87" s="201">
        <v>1.04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2.1800000000000002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0.35</v>
      </c>
      <c r="L88" s="201">
        <v>21.87</v>
      </c>
      <c r="M88" s="201">
        <v>1.07</v>
      </c>
      <c r="N88" s="201">
        <v>0.69</v>
      </c>
      <c r="O88" s="201">
        <v>0</v>
      </c>
      <c r="P88" s="201">
        <v>1.61</v>
      </c>
      <c r="Q88" s="201">
        <v>0.25</v>
      </c>
      <c r="R88" s="201">
        <v>0.49</v>
      </c>
      <c r="S88" s="201">
        <v>0.3</v>
      </c>
      <c r="T88" s="201">
        <v>0</v>
      </c>
      <c r="U88" s="201">
        <v>4.03</v>
      </c>
      <c r="V88" s="201">
        <v>0.24</v>
      </c>
      <c r="W88" s="201">
        <v>0.54</v>
      </c>
      <c r="X88" s="201">
        <v>1.39</v>
      </c>
      <c r="Y88" s="201">
        <v>0</v>
      </c>
      <c r="Z88" s="201">
        <v>2.93</v>
      </c>
      <c r="AA88" s="201">
        <v>1.04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2.1800000000000002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0.35</v>
      </c>
      <c r="L89" s="201">
        <v>21.87</v>
      </c>
      <c r="M89" s="201">
        <v>1.07</v>
      </c>
      <c r="N89" s="201">
        <v>0.69</v>
      </c>
      <c r="O89" s="201">
        <v>0</v>
      </c>
      <c r="P89" s="201">
        <v>1.61</v>
      </c>
      <c r="Q89" s="201">
        <v>0.25</v>
      </c>
      <c r="R89" s="201">
        <v>0.49</v>
      </c>
      <c r="S89" s="201">
        <v>0.3</v>
      </c>
      <c r="T89" s="201">
        <v>0</v>
      </c>
      <c r="U89" s="201">
        <v>4.03</v>
      </c>
      <c r="V89" s="201">
        <v>0.24</v>
      </c>
      <c r="W89" s="201">
        <v>0.54</v>
      </c>
      <c r="X89" s="201">
        <v>1.39</v>
      </c>
      <c r="Y89" s="201">
        <v>0</v>
      </c>
      <c r="Z89" s="201">
        <v>2.93</v>
      </c>
      <c r="AA89" s="201">
        <v>1.04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2.1800000000000002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0.35</v>
      </c>
      <c r="L90" s="201">
        <v>21.87</v>
      </c>
      <c r="M90" s="201">
        <v>1.07</v>
      </c>
      <c r="N90" s="201">
        <v>0.69</v>
      </c>
      <c r="O90" s="201">
        <v>0</v>
      </c>
      <c r="P90" s="201">
        <v>1.61</v>
      </c>
      <c r="Q90" s="201">
        <v>0.25</v>
      </c>
      <c r="R90" s="201">
        <v>0.49</v>
      </c>
      <c r="S90" s="201">
        <v>0.3</v>
      </c>
      <c r="T90" s="201">
        <v>0</v>
      </c>
      <c r="U90" s="201">
        <v>4.03</v>
      </c>
      <c r="V90" s="201">
        <v>0.24</v>
      </c>
      <c r="W90" s="201">
        <v>0.54</v>
      </c>
      <c r="X90" s="201">
        <v>1.39</v>
      </c>
      <c r="Y90" s="201">
        <v>0</v>
      </c>
      <c r="Z90" s="201">
        <v>2.93</v>
      </c>
      <c r="AA90" s="201">
        <v>1.04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2.1800000000000002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0.35</v>
      </c>
      <c r="L91" s="201">
        <v>21.87</v>
      </c>
      <c r="M91" s="201">
        <v>1.07</v>
      </c>
      <c r="N91" s="201">
        <v>0.69</v>
      </c>
      <c r="O91" s="201">
        <v>0</v>
      </c>
      <c r="P91" s="201">
        <v>1.61</v>
      </c>
      <c r="Q91" s="201">
        <v>0.24</v>
      </c>
      <c r="R91" s="201">
        <v>0.49</v>
      </c>
      <c r="S91" s="201">
        <v>0.3</v>
      </c>
      <c r="T91" s="201">
        <v>0</v>
      </c>
      <c r="U91" s="201">
        <v>4.03</v>
      </c>
      <c r="V91" s="201">
        <v>0.24</v>
      </c>
      <c r="W91" s="201">
        <v>0.54</v>
      </c>
      <c r="X91" s="201">
        <v>1.39</v>
      </c>
      <c r="Y91" s="201">
        <v>0</v>
      </c>
      <c r="Z91" s="201">
        <v>2.93</v>
      </c>
      <c r="AA91" s="201">
        <v>1.04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2.1800000000000002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0.35</v>
      </c>
      <c r="L92" s="201">
        <v>21.87</v>
      </c>
      <c r="M92" s="201">
        <v>1.07</v>
      </c>
      <c r="N92" s="201">
        <v>0.69</v>
      </c>
      <c r="O92" s="201">
        <v>0</v>
      </c>
      <c r="P92" s="201">
        <v>1.61</v>
      </c>
      <c r="Q92" s="201">
        <v>0.24</v>
      </c>
      <c r="R92" s="201">
        <v>0.49</v>
      </c>
      <c r="S92" s="201">
        <v>0.3</v>
      </c>
      <c r="T92" s="201">
        <v>0</v>
      </c>
      <c r="U92" s="201">
        <v>4.03</v>
      </c>
      <c r="V92" s="201">
        <v>0.24</v>
      </c>
      <c r="W92" s="201">
        <v>0.54</v>
      </c>
      <c r="X92" s="201">
        <v>1.39</v>
      </c>
      <c r="Y92" s="201">
        <v>0</v>
      </c>
      <c r="Z92" s="201">
        <v>2.93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2.1800000000000002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0.35</v>
      </c>
      <c r="L93" s="201">
        <v>21.87</v>
      </c>
      <c r="M93" s="201">
        <v>1.07</v>
      </c>
      <c r="N93" s="201">
        <v>0.69</v>
      </c>
      <c r="O93" s="201">
        <v>0</v>
      </c>
      <c r="P93" s="201">
        <v>1.61</v>
      </c>
      <c r="Q93" s="201">
        <v>0.24</v>
      </c>
      <c r="R93" s="201">
        <v>0.49</v>
      </c>
      <c r="S93" s="201">
        <v>0.3</v>
      </c>
      <c r="T93" s="201">
        <v>0</v>
      </c>
      <c r="U93" s="201">
        <v>4.03</v>
      </c>
      <c r="V93" s="201">
        <v>0.24</v>
      </c>
      <c r="W93" s="201">
        <v>0.54</v>
      </c>
      <c r="X93" s="201">
        <v>1.39</v>
      </c>
      <c r="Y93" s="201">
        <v>0</v>
      </c>
      <c r="Z93" s="201">
        <v>2.93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2.1800000000000002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0.35</v>
      </c>
      <c r="L94" s="201">
        <v>21.87</v>
      </c>
      <c r="M94" s="201">
        <v>1.07</v>
      </c>
      <c r="N94" s="201">
        <v>0.69</v>
      </c>
      <c r="O94" s="201">
        <v>0</v>
      </c>
      <c r="P94" s="201">
        <v>1.61</v>
      </c>
      <c r="Q94" s="201">
        <v>0.24</v>
      </c>
      <c r="R94" s="201">
        <v>0.49</v>
      </c>
      <c r="S94" s="201">
        <v>0.3</v>
      </c>
      <c r="T94" s="201">
        <v>0</v>
      </c>
      <c r="U94" s="201">
        <v>4.03</v>
      </c>
      <c r="V94" s="201">
        <v>0.24</v>
      </c>
      <c r="W94" s="201">
        <v>0.54</v>
      </c>
      <c r="X94" s="201">
        <v>1.39</v>
      </c>
      <c r="Y94" s="201">
        <v>0</v>
      </c>
      <c r="Z94" s="201">
        <v>2.93</v>
      </c>
      <c r="AA94" s="201">
        <v>1.04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2.1800000000000002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0.35</v>
      </c>
      <c r="L95" s="201">
        <v>21.87</v>
      </c>
      <c r="M95" s="201">
        <v>1.07</v>
      </c>
      <c r="N95" s="201">
        <v>0.69</v>
      </c>
      <c r="O95" s="201">
        <v>0</v>
      </c>
      <c r="P95" s="201">
        <v>1.61</v>
      </c>
      <c r="Q95" s="201">
        <v>0.24</v>
      </c>
      <c r="R95" s="201">
        <v>0.49</v>
      </c>
      <c r="S95" s="201">
        <v>0.3</v>
      </c>
      <c r="T95" s="201">
        <v>0</v>
      </c>
      <c r="U95" s="201">
        <v>4.03</v>
      </c>
      <c r="V95" s="201">
        <v>0.24</v>
      </c>
      <c r="W95" s="201">
        <v>0.54</v>
      </c>
      <c r="X95" s="201">
        <v>1.39</v>
      </c>
      <c r="Y95" s="201">
        <v>0</v>
      </c>
      <c r="Z95" s="201">
        <v>2.93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2.1800000000000002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0.35</v>
      </c>
      <c r="L96" s="201">
        <v>21.87</v>
      </c>
      <c r="M96" s="201">
        <v>1.07</v>
      </c>
      <c r="N96" s="201">
        <v>0.69</v>
      </c>
      <c r="O96" s="201">
        <v>0</v>
      </c>
      <c r="P96" s="201">
        <v>1.61</v>
      </c>
      <c r="Q96" s="201">
        <v>0.24</v>
      </c>
      <c r="R96" s="201">
        <v>0.49</v>
      </c>
      <c r="S96" s="201">
        <v>0.3</v>
      </c>
      <c r="T96" s="201">
        <v>0</v>
      </c>
      <c r="U96" s="201">
        <v>4.03</v>
      </c>
      <c r="V96" s="201">
        <v>0.24</v>
      </c>
      <c r="W96" s="201">
        <v>0.54</v>
      </c>
      <c r="X96" s="201">
        <v>1.39</v>
      </c>
      <c r="Y96" s="201">
        <v>0</v>
      </c>
      <c r="Z96" s="201">
        <v>2.93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2.1800000000000002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0.35</v>
      </c>
      <c r="L97" s="201">
        <v>21.87</v>
      </c>
      <c r="M97" s="201">
        <v>1.07</v>
      </c>
      <c r="N97" s="201">
        <v>0.69</v>
      </c>
      <c r="O97" s="201">
        <v>0</v>
      </c>
      <c r="P97" s="201">
        <v>1.61</v>
      </c>
      <c r="Q97" s="201">
        <v>0.24</v>
      </c>
      <c r="R97" s="201">
        <v>0.49</v>
      </c>
      <c r="S97" s="201">
        <v>0.3</v>
      </c>
      <c r="T97" s="201">
        <v>0</v>
      </c>
      <c r="U97" s="201">
        <v>4.03</v>
      </c>
      <c r="V97" s="201">
        <v>0.24</v>
      </c>
      <c r="W97" s="201">
        <v>0.54</v>
      </c>
      <c r="X97" s="201">
        <v>1.39</v>
      </c>
      <c r="Y97" s="201">
        <v>0</v>
      </c>
      <c r="Z97" s="201">
        <v>2.93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1.74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0.35</v>
      </c>
      <c r="L98" s="201">
        <v>21.87</v>
      </c>
      <c r="M98" s="201">
        <v>1.07</v>
      </c>
      <c r="N98" s="201">
        <v>0.69</v>
      </c>
      <c r="O98" s="201">
        <v>0</v>
      </c>
      <c r="P98" s="201">
        <v>1.61</v>
      </c>
      <c r="Q98" s="201">
        <v>0.24</v>
      </c>
      <c r="R98" s="201">
        <v>0.49</v>
      </c>
      <c r="S98" s="201">
        <v>0.3</v>
      </c>
      <c r="T98" s="201">
        <v>0</v>
      </c>
      <c r="U98" s="201">
        <v>4.03</v>
      </c>
      <c r="V98" s="201">
        <v>0.24</v>
      </c>
      <c r="W98" s="201">
        <v>0.54</v>
      </c>
      <c r="X98" s="201">
        <v>1.39</v>
      </c>
      <c r="Y98" s="201">
        <v>0</v>
      </c>
      <c r="Z98" s="201">
        <v>2.93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1.74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0.31044000000000005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6.6510000000000152E-2</v>
      </c>
      <c r="L99">
        <f t="shared" si="0"/>
        <v>3.407237500000007</v>
      </c>
      <c r="M99">
        <f t="shared" si="0"/>
        <v>2.5679999999999939E-2</v>
      </c>
      <c r="N99">
        <f t="shared" si="0"/>
        <v>1.6559999999999978E-2</v>
      </c>
      <c r="O99">
        <f t="shared" si="0"/>
        <v>0</v>
      </c>
      <c r="P99">
        <f t="shared" si="0"/>
        <v>3.8350000000000058E-2</v>
      </c>
      <c r="Q99">
        <f t="shared" si="0"/>
        <v>2.9504999999999976E-2</v>
      </c>
      <c r="R99">
        <f t="shared" si="0"/>
        <v>5.1545000000000105E-2</v>
      </c>
      <c r="S99">
        <f t="shared" si="0"/>
        <v>2.5169999999999988E-2</v>
      </c>
      <c r="T99">
        <f t="shared" si="0"/>
        <v>0</v>
      </c>
      <c r="U99">
        <f t="shared" si="0"/>
        <v>0.11311999999999986</v>
      </c>
      <c r="V99">
        <f t="shared" si="0"/>
        <v>2.055999999999995E-2</v>
      </c>
      <c r="W99">
        <f t="shared" si="0"/>
        <v>1.9902500000000038E-2</v>
      </c>
      <c r="X99">
        <f t="shared" si="0"/>
        <v>4.5872499999999865E-2</v>
      </c>
      <c r="Y99">
        <f t="shared" si="0"/>
        <v>0</v>
      </c>
      <c r="Z99">
        <f t="shared" si="0"/>
        <v>0.29742000000000068</v>
      </c>
      <c r="AA99">
        <f t="shared" si="0"/>
        <v>0.12365000000000023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0.19714249999999975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-3.81</v>
      </c>
      <c r="D78" s="82">
        <v>0</v>
      </c>
      <c r="E78" s="82">
        <v>0</v>
      </c>
      <c r="F78" s="82">
        <v>-5.19</v>
      </c>
      <c r="G78" s="82">
        <v>-9</v>
      </c>
      <c r="H78" s="76"/>
      <c r="I78" s="31">
        <v>76</v>
      </c>
      <c r="J78" s="82">
        <v>3.81</v>
      </c>
      <c r="K78" s="82">
        <v>0</v>
      </c>
      <c r="L78" s="82">
        <v>0</v>
      </c>
      <c r="M78" s="82">
        <v>0</v>
      </c>
      <c r="N78" s="82">
        <v>3.81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5.19</v>
      </c>
      <c r="AF78" s="82">
        <v>0</v>
      </c>
      <c r="AG78" s="82">
        <v>0</v>
      </c>
      <c r="AH78" s="82">
        <v>0</v>
      </c>
      <c r="AI78" s="82">
        <v>5.19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3.81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-3.81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5.19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-5.19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38.1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38.1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51.900000000000006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51.900000000000006</v>
      </c>
      <c r="DF78" s="81">
        <f t="shared" si="59"/>
        <v>9</v>
      </c>
      <c r="DG78" s="81">
        <f t="shared" si="60"/>
        <v>-3.81</v>
      </c>
      <c r="DH78" s="81">
        <f t="shared" si="61"/>
        <v>0</v>
      </c>
      <c r="DI78" s="81">
        <f t="shared" si="62"/>
        <v>0</v>
      </c>
      <c r="DJ78" s="81">
        <f t="shared" si="63"/>
        <v>-5.19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-11.430999999999999</v>
      </c>
      <c r="D79" s="82">
        <v>0</v>
      </c>
      <c r="E79" s="82">
        <v>0</v>
      </c>
      <c r="F79" s="82">
        <v>-15.569000000000001</v>
      </c>
      <c r="G79" s="82">
        <v>-27</v>
      </c>
      <c r="H79" s="76"/>
      <c r="I79" s="31">
        <v>77</v>
      </c>
      <c r="J79" s="82">
        <v>11.430999999999999</v>
      </c>
      <c r="K79" s="82">
        <v>0</v>
      </c>
      <c r="L79" s="82">
        <v>0</v>
      </c>
      <c r="M79" s="82">
        <v>0</v>
      </c>
      <c r="N79" s="82">
        <v>11.430999999999999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15.569000000000001</v>
      </c>
      <c r="AF79" s="82">
        <v>0</v>
      </c>
      <c r="AG79" s="82">
        <v>0</v>
      </c>
      <c r="AH79" s="82">
        <v>0</v>
      </c>
      <c r="AI79" s="82">
        <v>15.569000000000001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11.430999999999999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-11.430999999999999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15.569000000000001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-15.569000000000001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114.30999999999999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114.30999999999999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155.69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155.69</v>
      </c>
      <c r="DF79" s="81">
        <f t="shared" si="59"/>
        <v>27</v>
      </c>
      <c r="DG79" s="81">
        <f t="shared" si="60"/>
        <v>-11.430999999999999</v>
      </c>
      <c r="DH79" s="81">
        <f t="shared" si="61"/>
        <v>0</v>
      </c>
      <c r="DI79" s="81">
        <f t="shared" si="62"/>
        <v>0</v>
      </c>
      <c r="DJ79" s="81">
        <f t="shared" si="63"/>
        <v>-15.569000000000001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-17.780999999999999</v>
      </c>
      <c r="D80" s="82">
        <v>0</v>
      </c>
      <c r="E80" s="82">
        <v>0</v>
      </c>
      <c r="F80" s="82">
        <v>-24.219000000000001</v>
      </c>
      <c r="G80" s="82">
        <v>-42</v>
      </c>
      <c r="H80" s="76"/>
      <c r="I80" s="31">
        <v>78</v>
      </c>
      <c r="J80" s="82">
        <v>17.780999999999999</v>
      </c>
      <c r="K80" s="82">
        <v>0</v>
      </c>
      <c r="L80" s="82">
        <v>0</v>
      </c>
      <c r="M80" s="82">
        <v>0</v>
      </c>
      <c r="N80" s="82">
        <v>17.780999999999999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24.219000000000001</v>
      </c>
      <c r="AF80" s="82">
        <v>0</v>
      </c>
      <c r="AG80" s="82">
        <v>0</v>
      </c>
      <c r="AH80" s="82">
        <v>0</v>
      </c>
      <c r="AI80" s="82">
        <v>24.219000000000001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17.780999999999999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-17.780999999999999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24.219000000000001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-24.219000000000001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177.81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177.81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242.19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242.19</v>
      </c>
      <c r="DF80" s="81">
        <f t="shared" si="59"/>
        <v>42</v>
      </c>
      <c r="DG80" s="81">
        <f t="shared" si="60"/>
        <v>-17.780999999999999</v>
      </c>
      <c r="DH80" s="81">
        <f t="shared" si="61"/>
        <v>0</v>
      </c>
      <c r="DI80" s="81">
        <f t="shared" si="62"/>
        <v>0</v>
      </c>
      <c r="DJ80" s="81">
        <f t="shared" si="63"/>
        <v>-24.219000000000001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-16.510999999999999</v>
      </c>
      <c r="D81" s="82">
        <v>0</v>
      </c>
      <c r="E81" s="82">
        <v>0</v>
      </c>
      <c r="F81" s="82">
        <v>-22.489000000000001</v>
      </c>
      <c r="G81" s="82">
        <v>-39</v>
      </c>
      <c r="H81" s="76"/>
      <c r="I81" s="31">
        <v>79</v>
      </c>
      <c r="J81" s="82">
        <v>16.510999999999999</v>
      </c>
      <c r="K81" s="82">
        <v>0</v>
      </c>
      <c r="L81" s="82">
        <v>0</v>
      </c>
      <c r="M81" s="82">
        <v>0</v>
      </c>
      <c r="N81" s="82">
        <v>16.510999999999999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22.489000000000001</v>
      </c>
      <c r="AF81" s="82">
        <v>0</v>
      </c>
      <c r="AG81" s="82">
        <v>0</v>
      </c>
      <c r="AH81" s="82">
        <v>0</v>
      </c>
      <c r="AI81" s="82">
        <v>22.489000000000001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16.510999999999999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-16.510999999999999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22.489000000000001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-22.489000000000001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165.10999999999999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165.10999999999999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224.89000000000001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224.89000000000001</v>
      </c>
      <c r="DF81" s="81">
        <f t="shared" si="59"/>
        <v>39</v>
      </c>
      <c r="DG81" s="81">
        <f t="shared" si="60"/>
        <v>-16.510999999999999</v>
      </c>
      <c r="DH81" s="81">
        <f t="shared" si="61"/>
        <v>0</v>
      </c>
      <c r="DI81" s="81">
        <f t="shared" si="62"/>
        <v>0</v>
      </c>
      <c r="DJ81" s="81">
        <f t="shared" si="63"/>
        <v>-22.489000000000001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-19.475000000000001</v>
      </c>
      <c r="D82" s="82">
        <v>0</v>
      </c>
      <c r="E82" s="82">
        <v>0</v>
      </c>
      <c r="F82" s="82">
        <v>-26.524999999999999</v>
      </c>
      <c r="G82" s="82">
        <v>-46</v>
      </c>
      <c r="H82" s="76"/>
      <c r="I82" s="31">
        <v>80</v>
      </c>
      <c r="J82" s="82">
        <v>19.475000000000001</v>
      </c>
      <c r="K82" s="82">
        <v>0</v>
      </c>
      <c r="L82" s="82">
        <v>0</v>
      </c>
      <c r="M82" s="82">
        <v>0</v>
      </c>
      <c r="N82" s="82">
        <v>19.475000000000001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26.524999999999999</v>
      </c>
      <c r="AF82" s="82">
        <v>0</v>
      </c>
      <c r="AG82" s="82">
        <v>0</v>
      </c>
      <c r="AH82" s="82">
        <v>0</v>
      </c>
      <c r="AI82" s="82">
        <v>26.524999999999999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19.475000000000001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-19.475000000000001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26.524999999999999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-26.524999999999999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194.75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194.75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265.25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265.25</v>
      </c>
      <c r="DF82" s="81">
        <f t="shared" si="59"/>
        <v>46</v>
      </c>
      <c r="DG82" s="81">
        <f t="shared" si="60"/>
        <v>-19.475000000000001</v>
      </c>
      <c r="DH82" s="81">
        <f t="shared" si="61"/>
        <v>0</v>
      </c>
      <c r="DI82" s="81">
        <f t="shared" si="62"/>
        <v>0</v>
      </c>
      <c r="DJ82" s="81">
        <f t="shared" si="63"/>
        <v>-26.524999999999999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-28.789000000000001</v>
      </c>
      <c r="D83" s="82">
        <v>0</v>
      </c>
      <c r="E83" s="82">
        <v>0</v>
      </c>
      <c r="F83" s="82">
        <v>-39.210999999999999</v>
      </c>
      <c r="G83" s="82">
        <v>-68</v>
      </c>
      <c r="H83" s="76"/>
      <c r="I83" s="31">
        <v>81</v>
      </c>
      <c r="J83" s="82">
        <v>28.789000000000001</v>
      </c>
      <c r="K83" s="82">
        <v>0</v>
      </c>
      <c r="L83" s="82">
        <v>0</v>
      </c>
      <c r="M83" s="82">
        <v>0</v>
      </c>
      <c r="N83" s="82">
        <v>28.789000000000001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39.210999999999999</v>
      </c>
      <c r="AF83" s="82">
        <v>0</v>
      </c>
      <c r="AG83" s="82">
        <v>0</v>
      </c>
      <c r="AH83" s="82">
        <v>0</v>
      </c>
      <c r="AI83" s="82">
        <v>39.210999999999999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28.789000000000001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-28.789000000000001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39.210999999999999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-39.210999999999999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287.89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287.89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392.11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392.11</v>
      </c>
      <c r="DF83" s="81">
        <f t="shared" si="59"/>
        <v>68</v>
      </c>
      <c r="DG83" s="81">
        <f t="shared" si="60"/>
        <v>-28.789000000000001</v>
      </c>
      <c r="DH83" s="81">
        <f t="shared" si="61"/>
        <v>0</v>
      </c>
      <c r="DI83" s="81">
        <f t="shared" si="62"/>
        <v>0</v>
      </c>
      <c r="DJ83" s="81">
        <f t="shared" si="63"/>
        <v>-39.210999999999999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-23.707999999999998</v>
      </c>
      <c r="D84" s="82">
        <v>0</v>
      </c>
      <c r="E84" s="82">
        <v>0</v>
      </c>
      <c r="F84" s="82">
        <v>-32.292000000000002</v>
      </c>
      <c r="G84" s="82">
        <v>-56</v>
      </c>
      <c r="H84" s="76"/>
      <c r="I84" s="31">
        <v>82</v>
      </c>
      <c r="J84" s="82">
        <v>23.707999999999998</v>
      </c>
      <c r="K84" s="82">
        <v>0</v>
      </c>
      <c r="L84" s="82">
        <v>0</v>
      </c>
      <c r="M84" s="82">
        <v>0</v>
      </c>
      <c r="N84" s="82">
        <v>23.707999999999998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32.292000000000002</v>
      </c>
      <c r="AF84" s="82">
        <v>0</v>
      </c>
      <c r="AG84" s="82">
        <v>0</v>
      </c>
      <c r="AH84" s="82">
        <v>0</v>
      </c>
      <c r="AI84" s="82">
        <v>32.292000000000002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23.707999999999998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-23.707999999999998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32.292000000000002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-32.292000000000002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237.07999999999998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237.07999999999998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322.92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322.92</v>
      </c>
      <c r="DF84" s="81">
        <f t="shared" si="59"/>
        <v>56</v>
      </c>
      <c r="DG84" s="81">
        <f t="shared" si="60"/>
        <v>-23.707999999999998</v>
      </c>
      <c r="DH84" s="81">
        <f t="shared" si="61"/>
        <v>0</v>
      </c>
      <c r="DI84" s="81">
        <f t="shared" si="62"/>
        <v>0</v>
      </c>
      <c r="DJ84" s="81">
        <f t="shared" si="63"/>
        <v>-32.292000000000002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-24.555</v>
      </c>
      <c r="D85" s="82">
        <v>0</v>
      </c>
      <c r="E85" s="82">
        <v>0</v>
      </c>
      <c r="F85" s="82">
        <v>-33.445</v>
      </c>
      <c r="G85" s="82">
        <v>-58</v>
      </c>
      <c r="H85" s="76"/>
      <c r="I85" s="31">
        <v>83</v>
      </c>
      <c r="J85" s="82">
        <v>24.555</v>
      </c>
      <c r="K85" s="82">
        <v>0</v>
      </c>
      <c r="L85" s="82">
        <v>0</v>
      </c>
      <c r="M85" s="82">
        <v>0</v>
      </c>
      <c r="N85" s="82">
        <v>24.555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33.445</v>
      </c>
      <c r="AF85" s="82">
        <v>0</v>
      </c>
      <c r="AG85" s="82">
        <v>0</v>
      </c>
      <c r="AH85" s="82">
        <v>0</v>
      </c>
      <c r="AI85" s="82">
        <v>33.445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24.555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-24.555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33.445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-33.445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245.55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245.55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334.45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334.45</v>
      </c>
      <c r="DF85" s="81">
        <f t="shared" si="59"/>
        <v>58</v>
      </c>
      <c r="DG85" s="81">
        <f t="shared" si="60"/>
        <v>-24.555</v>
      </c>
      <c r="DH85" s="81">
        <f t="shared" si="61"/>
        <v>0</v>
      </c>
      <c r="DI85" s="81">
        <f t="shared" si="62"/>
        <v>0</v>
      </c>
      <c r="DJ85" s="81">
        <f t="shared" si="63"/>
        <v>-33.445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-30.059000000000001</v>
      </c>
      <c r="D86" s="82">
        <v>0</v>
      </c>
      <c r="E86" s="82">
        <v>0</v>
      </c>
      <c r="F86" s="82">
        <v>-40.941000000000003</v>
      </c>
      <c r="G86" s="82">
        <v>-71</v>
      </c>
      <c r="H86" s="76"/>
      <c r="I86" s="31">
        <v>84</v>
      </c>
      <c r="J86" s="82">
        <v>30.059000000000001</v>
      </c>
      <c r="K86" s="82">
        <v>0</v>
      </c>
      <c r="L86" s="82">
        <v>0</v>
      </c>
      <c r="M86" s="82">
        <v>0</v>
      </c>
      <c r="N86" s="82">
        <v>30.059000000000001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40.941000000000003</v>
      </c>
      <c r="AF86" s="82">
        <v>0</v>
      </c>
      <c r="AG86" s="82">
        <v>0</v>
      </c>
      <c r="AH86" s="82">
        <v>0</v>
      </c>
      <c r="AI86" s="82">
        <v>40.941000000000003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30.059000000000001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-30.059000000000001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40.941000000000003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-40.941000000000003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300.59000000000003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300.59000000000003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409.41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409.41</v>
      </c>
      <c r="DF86" s="81">
        <f t="shared" si="59"/>
        <v>71</v>
      </c>
      <c r="DG86" s="81">
        <f t="shared" si="60"/>
        <v>-30.059000000000001</v>
      </c>
      <c r="DH86" s="81">
        <f t="shared" si="61"/>
        <v>0</v>
      </c>
      <c r="DI86" s="81">
        <f t="shared" si="62"/>
        <v>0</v>
      </c>
      <c r="DJ86" s="81">
        <f t="shared" si="63"/>
        <v>-40.941000000000003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-15.241</v>
      </c>
      <c r="D87" s="82">
        <v>0</v>
      </c>
      <c r="E87" s="82">
        <v>0</v>
      </c>
      <c r="F87" s="82">
        <v>-20.759</v>
      </c>
      <c r="G87" s="82">
        <v>-36</v>
      </c>
      <c r="H87" s="76"/>
      <c r="I87" s="31">
        <v>85</v>
      </c>
      <c r="J87" s="82">
        <v>15.241</v>
      </c>
      <c r="K87" s="82">
        <v>0</v>
      </c>
      <c r="L87" s="82">
        <v>0</v>
      </c>
      <c r="M87" s="82">
        <v>0</v>
      </c>
      <c r="N87" s="82">
        <v>15.241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20.759</v>
      </c>
      <c r="AF87" s="82">
        <v>0</v>
      </c>
      <c r="AG87" s="82">
        <v>0</v>
      </c>
      <c r="AH87" s="82">
        <v>0</v>
      </c>
      <c r="AI87" s="82">
        <v>20.759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15.241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-15.241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20.759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-20.759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152.41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152.41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207.59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207.59</v>
      </c>
      <c r="DF87" s="81">
        <f t="shared" si="59"/>
        <v>36</v>
      </c>
      <c r="DG87" s="81">
        <f t="shared" si="60"/>
        <v>-15.241</v>
      </c>
      <c r="DH87" s="81">
        <f t="shared" si="61"/>
        <v>0</v>
      </c>
      <c r="DI87" s="81">
        <f t="shared" si="62"/>
        <v>0</v>
      </c>
      <c r="DJ87" s="81">
        <f t="shared" si="63"/>
        <v>-20.759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-11.430999999999999</v>
      </c>
      <c r="D88" s="82">
        <v>0</v>
      </c>
      <c r="E88" s="82">
        <v>0</v>
      </c>
      <c r="F88" s="82">
        <v>-15.569000000000001</v>
      </c>
      <c r="G88" s="82">
        <v>-27</v>
      </c>
      <c r="H88" s="76"/>
      <c r="I88" s="31">
        <v>86</v>
      </c>
      <c r="J88" s="82">
        <v>11.430999999999999</v>
      </c>
      <c r="K88" s="82">
        <v>0</v>
      </c>
      <c r="L88" s="82">
        <v>0</v>
      </c>
      <c r="M88" s="82">
        <v>0</v>
      </c>
      <c r="N88" s="82">
        <v>11.430999999999999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15.569000000000001</v>
      </c>
      <c r="AF88" s="82">
        <v>0</v>
      </c>
      <c r="AG88" s="82">
        <v>0</v>
      </c>
      <c r="AH88" s="82">
        <v>0</v>
      </c>
      <c r="AI88" s="82">
        <v>15.569000000000001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11.430999999999999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-11.430999999999999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15.569000000000001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-15.569000000000001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114.30999999999999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114.30999999999999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155.69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155.69</v>
      </c>
      <c r="DF88" s="81">
        <f t="shared" si="59"/>
        <v>27</v>
      </c>
      <c r="DG88" s="81">
        <f t="shared" si="60"/>
        <v>-11.430999999999999</v>
      </c>
      <c r="DH88" s="81">
        <f t="shared" si="61"/>
        <v>0</v>
      </c>
      <c r="DI88" s="81">
        <f t="shared" si="62"/>
        <v>0</v>
      </c>
      <c r="DJ88" s="81">
        <f t="shared" si="63"/>
        <v>-15.569000000000001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-6.774</v>
      </c>
      <c r="D89" s="82">
        <v>0</v>
      </c>
      <c r="E89" s="82">
        <v>0</v>
      </c>
      <c r="F89" s="82">
        <v>-9.2260000000000009</v>
      </c>
      <c r="G89" s="82">
        <v>-16</v>
      </c>
      <c r="H89" s="76"/>
      <c r="I89" s="31">
        <v>87</v>
      </c>
      <c r="J89" s="82">
        <v>6.774</v>
      </c>
      <c r="K89" s="82">
        <v>0</v>
      </c>
      <c r="L89" s="82">
        <v>0</v>
      </c>
      <c r="M89" s="82">
        <v>0</v>
      </c>
      <c r="N89" s="82">
        <v>6.774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9.2260000000000009</v>
      </c>
      <c r="AF89" s="82">
        <v>0</v>
      </c>
      <c r="AG89" s="82">
        <v>0</v>
      </c>
      <c r="AH89" s="82">
        <v>0</v>
      </c>
      <c r="AI89" s="82">
        <v>9.2260000000000009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6.774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-6.774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9.2260000000000009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-9.2260000000000009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67.739999999999995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67.739999999999995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92.26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92.26</v>
      </c>
      <c r="DF89" s="81">
        <f t="shared" si="59"/>
        <v>16</v>
      </c>
      <c r="DG89" s="81">
        <f t="shared" si="60"/>
        <v>-6.774</v>
      </c>
      <c r="DH89" s="81">
        <f t="shared" si="61"/>
        <v>0</v>
      </c>
      <c r="DI89" s="81">
        <f t="shared" si="62"/>
        <v>0</v>
      </c>
      <c r="DJ89" s="81">
        <f t="shared" si="63"/>
        <v>-9.2260000000000009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-4.234</v>
      </c>
      <c r="D90" s="82">
        <v>0</v>
      </c>
      <c r="E90" s="82">
        <v>0</v>
      </c>
      <c r="F90" s="82">
        <v>-5.766</v>
      </c>
      <c r="G90" s="82">
        <v>-10</v>
      </c>
      <c r="H90" s="76"/>
      <c r="I90" s="31">
        <v>88</v>
      </c>
      <c r="J90" s="82">
        <v>4.234</v>
      </c>
      <c r="K90" s="82">
        <v>0</v>
      </c>
      <c r="L90" s="82">
        <v>0</v>
      </c>
      <c r="M90" s="82">
        <v>0</v>
      </c>
      <c r="N90" s="82">
        <v>4.234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5.766</v>
      </c>
      <c r="AF90" s="82">
        <v>0</v>
      </c>
      <c r="AG90" s="82">
        <v>0</v>
      </c>
      <c r="AH90" s="82">
        <v>0</v>
      </c>
      <c r="AI90" s="82">
        <v>5.766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4.234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-4.234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5.766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-5.766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42.34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42.34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57.66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57.66</v>
      </c>
      <c r="DF90" s="81">
        <f t="shared" si="59"/>
        <v>10</v>
      </c>
      <c r="DG90" s="81">
        <f t="shared" si="60"/>
        <v>-4.234</v>
      </c>
      <c r="DH90" s="81">
        <f t="shared" si="61"/>
        <v>0</v>
      </c>
      <c r="DI90" s="81">
        <f t="shared" si="62"/>
        <v>0</v>
      </c>
      <c r="DJ90" s="81">
        <f t="shared" si="63"/>
        <v>-5.766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5.3449750000000011E-2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-5.3449750000000011E-2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7.2800250000000011E-2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-7.2800250000000011E-2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5.3449750000000004E-2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5.3449750000000004E-2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7.2800250000000011E-2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7.2800250000000011E-2</v>
      </c>
      <c r="DE99" s="86"/>
      <c r="DF99" s="81">
        <f t="shared" si="59"/>
        <v>0.12625000000000003</v>
      </c>
      <c r="DG99" s="81">
        <f t="shared" si="60"/>
        <v>-5.3449750000000011E-2</v>
      </c>
      <c r="DH99" s="81">
        <f t="shared" si="61"/>
        <v>0</v>
      </c>
      <c r="DI99" s="81">
        <f t="shared" si="62"/>
        <v>0</v>
      </c>
      <c r="DJ99" s="81">
        <f t="shared" si="63"/>
        <v>-7.2800250000000011E-2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662.53150700000003</v>
      </c>
      <c r="I3" s="178">
        <f ca="1">INDIRECT("BRPL_EOD!" &amp; $V$3 &amp; X3)</f>
        <v>492.79</v>
      </c>
      <c r="J3" s="176">
        <f ca="1">INDIRECT("BYPL_EOD!" &amp; $V$3 &amp; X3)</f>
        <v>157.94999999999999</v>
      </c>
      <c r="K3" s="176">
        <f ca="1">INDIRECT("TPDDL_EOD!" &amp; $V$3 &amp; X3)</f>
        <v>9.01</v>
      </c>
      <c r="L3" s="176">
        <f ca="1">INDIRECT("NDMC_EOD!" &amp; $V$3 &amp; X3)</f>
        <v>2.78</v>
      </c>
      <c r="M3" s="177">
        <f ca="1">SUM(I3:L3)</f>
        <v>662.53</v>
      </c>
      <c r="N3" s="175">
        <f ca="1">INDIRECT("BRPL_ISGS_exbus!" &amp; $V$3 &amp; X3)</f>
        <v>492.79112090702313</v>
      </c>
      <c r="O3" s="176">
        <f ca="1">INDIRECT("BYPL_ISGS_exbus!" &amp; $V$3 &amp; X3)</f>
        <v>157.95035927527812</v>
      </c>
      <c r="P3" s="176">
        <f ca="1">INDIRECT("TPDDL_ISGS_exbus!" &amp; $V$3 &amp; X3)</f>
        <v>9.0100204942719575</v>
      </c>
      <c r="Q3" s="176">
        <f ca="1">INDIRECT("NDMC_ISGS_exbus!" &amp; $V$3 &amp; X3)</f>
        <v>2.7800063234268637</v>
      </c>
      <c r="R3" s="177">
        <f ca="1">SUM(N3:Q3)</f>
        <v>662.53150700000015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662.53150700000003</v>
      </c>
      <c r="I4" s="183">
        <f t="shared" ref="I4:I67" ca="1" si="5">INDIRECT("BRPL_EOD!" &amp; $V$3 &amp; X4)</f>
        <v>492.79</v>
      </c>
      <c r="J4" s="180">
        <f t="shared" ref="J4:J67" ca="1" si="6">INDIRECT("BYPL_EOD!" &amp; $V$3 &amp; X4)</f>
        <v>157.94999999999999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2.78</v>
      </c>
      <c r="M4" s="181">
        <f t="shared" ref="M4:M67" ca="1" si="9">SUM(I4:L4)</f>
        <v>662.53</v>
      </c>
      <c r="N4" s="179">
        <f t="shared" ref="N4:N67" ca="1" si="10">INDIRECT("BRPL_ISGS_exbus!" &amp; $V$3 &amp; X4)</f>
        <v>492.79112090702313</v>
      </c>
      <c r="O4" s="180">
        <f t="shared" ref="O4:O67" ca="1" si="11">INDIRECT("BYPL_ISGS_exbus!" &amp; $V$3 &amp; X4)</f>
        <v>157.95035927527812</v>
      </c>
      <c r="P4" s="180">
        <f t="shared" ref="P4:P67" ca="1" si="12">INDIRECT("TPDDL_ISGS_exbus!" &amp; $V$3 &amp; X4)</f>
        <v>9.0100204942719575</v>
      </c>
      <c r="Q4" s="180">
        <f t="shared" ref="Q4:Q67" ca="1" si="13">INDIRECT("NDMC_ISGS_exbus!" &amp; $V$3 &amp; X4)</f>
        <v>2.7800063234268637</v>
      </c>
      <c r="R4" s="181">
        <f t="shared" ref="R4:R67" ca="1" si="14">SUM(N4:Q4)</f>
        <v>662.53150700000015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662.53150700000003</v>
      </c>
      <c r="I5" s="183">
        <f t="shared" ca="1" si="5"/>
        <v>492.79</v>
      </c>
      <c r="J5" s="180">
        <f t="shared" ca="1" si="6"/>
        <v>157.94999999999999</v>
      </c>
      <c r="K5" s="180">
        <f t="shared" ca="1" si="7"/>
        <v>9.01</v>
      </c>
      <c r="L5" s="180">
        <f t="shared" ca="1" si="8"/>
        <v>2.78</v>
      </c>
      <c r="M5" s="181">
        <f t="shared" ca="1" si="9"/>
        <v>662.53</v>
      </c>
      <c r="N5" s="179">
        <f t="shared" ca="1" si="10"/>
        <v>492.79112090702313</v>
      </c>
      <c r="O5" s="180">
        <f t="shared" ca="1" si="11"/>
        <v>157.95035927527812</v>
      </c>
      <c r="P5" s="180">
        <f t="shared" ca="1" si="12"/>
        <v>9.0100204942719575</v>
      </c>
      <c r="Q5" s="180">
        <f t="shared" ca="1" si="13"/>
        <v>2.7800063234268637</v>
      </c>
      <c r="R5" s="181">
        <f t="shared" ca="1" si="14"/>
        <v>662.53150700000015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662.53150700000003</v>
      </c>
      <c r="I6" s="183">
        <f t="shared" ca="1" si="5"/>
        <v>492.79</v>
      </c>
      <c r="J6" s="180">
        <f t="shared" ca="1" si="6"/>
        <v>157.94999999999999</v>
      </c>
      <c r="K6" s="180">
        <f t="shared" ca="1" si="7"/>
        <v>9.01</v>
      </c>
      <c r="L6" s="180">
        <f t="shared" ca="1" si="8"/>
        <v>2.78</v>
      </c>
      <c r="M6" s="181">
        <f t="shared" ca="1" si="9"/>
        <v>662.53</v>
      </c>
      <c r="N6" s="179">
        <f t="shared" ca="1" si="10"/>
        <v>492.79112090702313</v>
      </c>
      <c r="O6" s="180">
        <f t="shared" ca="1" si="11"/>
        <v>157.95035927527812</v>
      </c>
      <c r="P6" s="180">
        <f t="shared" ca="1" si="12"/>
        <v>9.0100204942719575</v>
      </c>
      <c r="Q6" s="180">
        <f t="shared" ca="1" si="13"/>
        <v>2.7800063234268637</v>
      </c>
      <c r="R6" s="181">
        <f t="shared" ca="1" si="14"/>
        <v>662.53150700000015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626.3732</v>
      </c>
      <c r="H7" s="182">
        <f t="shared" ca="1" si="2"/>
        <v>602.82156799999996</v>
      </c>
      <c r="I7" s="183">
        <f t="shared" ca="1" si="5"/>
        <v>433.08</v>
      </c>
      <c r="J7" s="180">
        <f t="shared" ca="1" si="6"/>
        <v>157.94999999999999</v>
      </c>
      <c r="K7" s="180">
        <f t="shared" ca="1" si="7"/>
        <v>9.01</v>
      </c>
      <c r="L7" s="180">
        <f t="shared" ca="1" si="8"/>
        <v>2.78</v>
      </c>
      <c r="M7" s="181">
        <f t="shared" ca="1" si="9"/>
        <v>602.81999999999994</v>
      </c>
      <c r="N7" s="179">
        <f t="shared" ca="1" si="10"/>
        <v>433.08112648790683</v>
      </c>
      <c r="O7" s="180">
        <f t="shared" ca="1" si="11"/>
        <v>157.95041084502836</v>
      </c>
      <c r="P7" s="180">
        <f t="shared" ca="1" si="12"/>
        <v>9.0100234359842073</v>
      </c>
      <c r="Q7" s="180">
        <f t="shared" ca="1" si="13"/>
        <v>2.7800072310805879</v>
      </c>
      <c r="R7" s="181">
        <f t="shared" ca="1" si="14"/>
        <v>602.82156799999996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626.3732</v>
      </c>
      <c r="H8" s="182">
        <f t="shared" ca="1" si="2"/>
        <v>602.82156799999996</v>
      </c>
      <c r="I8" s="183">
        <f t="shared" ca="1" si="5"/>
        <v>433.08</v>
      </c>
      <c r="J8" s="180">
        <f t="shared" ca="1" si="6"/>
        <v>157.94999999999999</v>
      </c>
      <c r="K8" s="180">
        <f t="shared" ca="1" si="7"/>
        <v>9.01</v>
      </c>
      <c r="L8" s="180">
        <f t="shared" ca="1" si="8"/>
        <v>2.78</v>
      </c>
      <c r="M8" s="181">
        <f t="shared" ca="1" si="9"/>
        <v>602.81999999999994</v>
      </c>
      <c r="N8" s="179">
        <f t="shared" ca="1" si="10"/>
        <v>433.08112648790683</v>
      </c>
      <c r="O8" s="180">
        <f t="shared" ca="1" si="11"/>
        <v>157.95041084502836</v>
      </c>
      <c r="P8" s="180">
        <f t="shared" ca="1" si="12"/>
        <v>9.0100234359842073</v>
      </c>
      <c r="Q8" s="180">
        <f t="shared" ca="1" si="13"/>
        <v>2.7800072310805879</v>
      </c>
      <c r="R8" s="181">
        <f t="shared" ca="1" si="14"/>
        <v>602.82156799999996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577.25919999999996</v>
      </c>
      <c r="H9" s="182">
        <f t="shared" ca="1" si="2"/>
        <v>555.55425400000001</v>
      </c>
      <c r="I9" s="183">
        <f t="shared" ca="1" si="5"/>
        <v>433.08</v>
      </c>
      <c r="J9" s="180">
        <f t="shared" ca="1" si="6"/>
        <v>110.67</v>
      </c>
      <c r="K9" s="180">
        <f t="shared" ca="1" si="7"/>
        <v>9.02</v>
      </c>
      <c r="L9" s="180">
        <f t="shared" ca="1" si="8"/>
        <v>2.78</v>
      </c>
      <c r="M9" s="181">
        <f t="shared" ca="1" si="9"/>
        <v>555.54999999999995</v>
      </c>
      <c r="N9" s="179">
        <f t="shared" ca="1" si="10"/>
        <v>433.08331621333815</v>
      </c>
      <c r="O9" s="180">
        <f t="shared" ca="1" si="11"/>
        <v>110.67084743079832</v>
      </c>
      <c r="P9" s="180">
        <f t="shared" ca="1" si="12"/>
        <v>9.0200690686346867</v>
      </c>
      <c r="Q9" s="180">
        <f t="shared" ca="1" si="13"/>
        <v>2.7800212872288723</v>
      </c>
      <c r="R9" s="181">
        <f t="shared" ca="1" si="14"/>
        <v>555.55425400000013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527.25919999999996</v>
      </c>
      <c r="H10" s="182">
        <f t="shared" ca="1" si="2"/>
        <v>507.43425400000001</v>
      </c>
      <c r="I10" s="183">
        <f t="shared" ca="1" si="5"/>
        <v>384.96</v>
      </c>
      <c r="J10" s="180">
        <f t="shared" ca="1" si="6"/>
        <v>110.67</v>
      </c>
      <c r="K10" s="180">
        <f t="shared" ca="1" si="7"/>
        <v>9.02</v>
      </c>
      <c r="L10" s="180">
        <f t="shared" ca="1" si="8"/>
        <v>2.78</v>
      </c>
      <c r="M10" s="181">
        <f t="shared" ca="1" si="9"/>
        <v>507.42999999999995</v>
      </c>
      <c r="N10" s="179">
        <f t="shared" ca="1" si="10"/>
        <v>384.96322728226556</v>
      </c>
      <c r="O10" s="180">
        <f t="shared" ca="1" si="11"/>
        <v>110.67092779335083</v>
      </c>
      <c r="P10" s="180">
        <f t="shared" ca="1" si="12"/>
        <v>9.0200756184695425</v>
      </c>
      <c r="Q10" s="180">
        <f t="shared" ca="1" si="13"/>
        <v>2.7800233059141162</v>
      </c>
      <c r="R10" s="181">
        <f t="shared" ca="1" si="14"/>
        <v>507.43425400000007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483.1592</v>
      </c>
      <c r="H11" s="182">
        <f t="shared" ca="1" si="2"/>
        <v>464.992414</v>
      </c>
      <c r="I11" s="183">
        <f t="shared" ca="1" si="5"/>
        <v>365.71</v>
      </c>
      <c r="J11" s="180">
        <f t="shared" ca="1" si="6"/>
        <v>87.48</v>
      </c>
      <c r="K11" s="180">
        <f t="shared" ca="1" si="7"/>
        <v>9.02</v>
      </c>
      <c r="L11" s="180">
        <f t="shared" ca="1" si="8"/>
        <v>2.78</v>
      </c>
      <c r="M11" s="181">
        <f t="shared" ca="1" si="9"/>
        <v>464.98999999999995</v>
      </c>
      <c r="N11" s="179">
        <f t="shared" ca="1" si="10"/>
        <v>365.71189858693737</v>
      </c>
      <c r="O11" s="180">
        <f t="shared" ca="1" si="11"/>
        <v>87.480454153250619</v>
      </c>
      <c r="P11" s="180">
        <f t="shared" ca="1" si="12"/>
        <v>9.0200468274156442</v>
      </c>
      <c r="Q11" s="180">
        <f t="shared" ca="1" si="13"/>
        <v>2.7800144323963956</v>
      </c>
      <c r="R11" s="181">
        <f t="shared" ca="1" si="14"/>
        <v>464.992414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423.1592</v>
      </c>
      <c r="H12" s="182">
        <f t="shared" ca="1" si="2"/>
        <v>407.24841400000003</v>
      </c>
      <c r="I12" s="183">
        <f t="shared" ca="1" si="5"/>
        <v>307.97000000000003</v>
      </c>
      <c r="J12" s="180">
        <f t="shared" ca="1" si="6"/>
        <v>87.48</v>
      </c>
      <c r="K12" s="180">
        <f t="shared" ca="1" si="7"/>
        <v>9.02</v>
      </c>
      <c r="L12" s="180">
        <f t="shared" ca="1" si="8"/>
        <v>2.78</v>
      </c>
      <c r="M12" s="181">
        <f t="shared" ca="1" si="9"/>
        <v>407.25</v>
      </c>
      <c r="N12" s="179">
        <f t="shared" ca="1" si="10"/>
        <v>307.96880063739724</v>
      </c>
      <c r="O12" s="180">
        <f t="shared" ca="1" si="11"/>
        <v>87.479659316685087</v>
      </c>
      <c r="P12" s="180">
        <f t="shared" ca="1" si="12"/>
        <v>9.019964872387968</v>
      </c>
      <c r="Q12" s="180">
        <f t="shared" ca="1" si="13"/>
        <v>2.7799891735297728</v>
      </c>
      <c r="R12" s="181">
        <f t="shared" ca="1" si="14"/>
        <v>407.24841400000003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385.1592</v>
      </c>
      <c r="H13" s="182">
        <f t="shared" ca="1" si="2"/>
        <v>370.67721399999999</v>
      </c>
      <c r="I13" s="183">
        <f t="shared" ca="1" si="5"/>
        <v>271.39999999999998</v>
      </c>
      <c r="J13" s="180">
        <f t="shared" ca="1" si="6"/>
        <v>87.48</v>
      </c>
      <c r="K13" s="180">
        <f t="shared" ca="1" si="7"/>
        <v>9.02</v>
      </c>
      <c r="L13" s="180">
        <f t="shared" ca="1" si="8"/>
        <v>2.78</v>
      </c>
      <c r="M13" s="181">
        <f t="shared" ca="1" si="9"/>
        <v>370.67999999999995</v>
      </c>
      <c r="N13" s="179">
        <f t="shared" ca="1" si="10"/>
        <v>271.39796018020934</v>
      </c>
      <c r="O13" s="180">
        <f t="shared" ca="1" si="11"/>
        <v>87.479342507607655</v>
      </c>
      <c r="P13" s="180">
        <f t="shared" ca="1" si="12"/>
        <v>9.0199322064314238</v>
      </c>
      <c r="Q13" s="180">
        <f t="shared" ca="1" si="13"/>
        <v>2.7799791057515919</v>
      </c>
      <c r="R13" s="181">
        <f t="shared" ca="1" si="14"/>
        <v>370.67721399999999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380.79259999999999</v>
      </c>
      <c r="H14" s="182">
        <f t="shared" ca="1" si="2"/>
        <v>366.47479800000002</v>
      </c>
      <c r="I14" s="183">
        <f t="shared" ca="1" si="5"/>
        <v>271.39999999999998</v>
      </c>
      <c r="J14" s="180">
        <f t="shared" ca="1" si="6"/>
        <v>87.48</v>
      </c>
      <c r="K14" s="180">
        <f t="shared" ca="1" si="7"/>
        <v>4.8099999999999996</v>
      </c>
      <c r="L14" s="180">
        <f t="shared" ca="1" si="8"/>
        <v>2.78</v>
      </c>
      <c r="M14" s="181">
        <f t="shared" ca="1" si="9"/>
        <v>366.46999999999997</v>
      </c>
      <c r="N14" s="179">
        <f t="shared" ca="1" si="10"/>
        <v>271.40355329822358</v>
      </c>
      <c r="O14" s="180">
        <f t="shared" ca="1" si="11"/>
        <v>87.481145329876952</v>
      </c>
      <c r="P14" s="180">
        <f t="shared" ca="1" si="12"/>
        <v>4.8100629748137642</v>
      </c>
      <c r="Q14" s="180">
        <f t="shared" ca="1" si="13"/>
        <v>2.7800363970857096</v>
      </c>
      <c r="R14" s="181">
        <f t="shared" ca="1" si="14"/>
        <v>366.47479800000002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380.39260000000002</v>
      </c>
      <c r="H15" s="182">
        <f t="shared" ca="1" si="2"/>
        <v>366.08983799999999</v>
      </c>
      <c r="I15" s="183">
        <f t="shared" ca="1" si="5"/>
        <v>271.39999999999998</v>
      </c>
      <c r="J15" s="180">
        <f t="shared" ca="1" si="6"/>
        <v>87.1</v>
      </c>
      <c r="K15" s="180">
        <f t="shared" ca="1" si="7"/>
        <v>4.8099999999999996</v>
      </c>
      <c r="L15" s="180">
        <f t="shared" ca="1" si="8"/>
        <v>2.78</v>
      </c>
      <c r="M15" s="181">
        <f t="shared" ca="1" si="9"/>
        <v>366.09</v>
      </c>
      <c r="N15" s="179">
        <f t="shared" ca="1" si="10"/>
        <v>271.3998799016635</v>
      </c>
      <c r="O15" s="180">
        <f t="shared" ca="1" si="11"/>
        <v>87.099961457018765</v>
      </c>
      <c r="P15" s="180">
        <f t="shared" ca="1" si="12"/>
        <v>4.8099978715070062</v>
      </c>
      <c r="Q15" s="180">
        <f t="shared" ca="1" si="13"/>
        <v>2.7799987698107023</v>
      </c>
      <c r="R15" s="181">
        <f t="shared" ca="1" si="14"/>
        <v>366.08983799999993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380.39260000000002</v>
      </c>
      <c r="H16" s="182">
        <f t="shared" ca="1" si="2"/>
        <v>366.08983799999999</v>
      </c>
      <c r="I16" s="183">
        <f t="shared" ca="1" si="5"/>
        <v>271.39999999999998</v>
      </c>
      <c r="J16" s="180">
        <f t="shared" ca="1" si="6"/>
        <v>87.1</v>
      </c>
      <c r="K16" s="180">
        <f t="shared" ca="1" si="7"/>
        <v>4.8099999999999996</v>
      </c>
      <c r="L16" s="180">
        <f t="shared" ca="1" si="8"/>
        <v>2.78</v>
      </c>
      <c r="M16" s="181">
        <f t="shared" ca="1" si="9"/>
        <v>366.09</v>
      </c>
      <c r="N16" s="179">
        <f t="shared" ca="1" si="10"/>
        <v>271.3998799016635</v>
      </c>
      <c r="O16" s="180">
        <f t="shared" ca="1" si="11"/>
        <v>87.099961457018765</v>
      </c>
      <c r="P16" s="180">
        <f t="shared" ca="1" si="12"/>
        <v>4.8099978715070062</v>
      </c>
      <c r="Q16" s="180">
        <f t="shared" ca="1" si="13"/>
        <v>2.7799987698107023</v>
      </c>
      <c r="R16" s="181">
        <f t="shared" ca="1" si="14"/>
        <v>366.08983799999993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380.39260000000002</v>
      </c>
      <c r="H17" s="182">
        <f t="shared" ca="1" si="2"/>
        <v>366.08983799999999</v>
      </c>
      <c r="I17" s="183">
        <f t="shared" ca="1" si="5"/>
        <v>271.39999999999998</v>
      </c>
      <c r="J17" s="180">
        <f t="shared" ca="1" si="6"/>
        <v>87.1</v>
      </c>
      <c r="K17" s="180">
        <f t="shared" ca="1" si="7"/>
        <v>4.8099999999999996</v>
      </c>
      <c r="L17" s="180">
        <f t="shared" ca="1" si="8"/>
        <v>2.78</v>
      </c>
      <c r="M17" s="181">
        <f t="shared" ca="1" si="9"/>
        <v>366.09</v>
      </c>
      <c r="N17" s="179">
        <f t="shared" ca="1" si="10"/>
        <v>271.3998799016635</v>
      </c>
      <c r="O17" s="180">
        <f t="shared" ca="1" si="11"/>
        <v>87.099961457018765</v>
      </c>
      <c r="P17" s="180">
        <f t="shared" ca="1" si="12"/>
        <v>4.8099978715070062</v>
      </c>
      <c r="Q17" s="180">
        <f t="shared" ca="1" si="13"/>
        <v>2.7799987698107023</v>
      </c>
      <c r="R17" s="181">
        <f t="shared" ca="1" si="14"/>
        <v>366.08983799999993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380.39260000000002</v>
      </c>
      <c r="H18" s="182">
        <f t="shared" ca="1" si="2"/>
        <v>366.08983799999999</v>
      </c>
      <c r="I18" s="183">
        <f t="shared" ca="1" si="5"/>
        <v>271.39999999999998</v>
      </c>
      <c r="J18" s="180">
        <f t="shared" ca="1" si="6"/>
        <v>87.1</v>
      </c>
      <c r="K18" s="180">
        <f t="shared" ca="1" si="7"/>
        <v>4.8099999999999996</v>
      </c>
      <c r="L18" s="180">
        <f t="shared" ca="1" si="8"/>
        <v>2.78</v>
      </c>
      <c r="M18" s="181">
        <f t="shared" ca="1" si="9"/>
        <v>366.09</v>
      </c>
      <c r="N18" s="179">
        <f t="shared" ca="1" si="10"/>
        <v>271.3998799016635</v>
      </c>
      <c r="O18" s="180">
        <f t="shared" ca="1" si="11"/>
        <v>87.099961457018765</v>
      </c>
      <c r="P18" s="180">
        <f t="shared" ca="1" si="12"/>
        <v>4.8099978715070062</v>
      </c>
      <c r="Q18" s="180">
        <f t="shared" ca="1" si="13"/>
        <v>2.7799987698107023</v>
      </c>
      <c r="R18" s="181">
        <f t="shared" ca="1" si="14"/>
        <v>366.08983799999993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380.39260000000002</v>
      </c>
      <c r="H19" s="182">
        <f t="shared" ca="1" si="2"/>
        <v>366.08983799999999</v>
      </c>
      <c r="I19" s="183">
        <f t="shared" ca="1" si="5"/>
        <v>271.39999999999998</v>
      </c>
      <c r="J19" s="180">
        <f t="shared" ca="1" si="6"/>
        <v>87.1</v>
      </c>
      <c r="K19" s="180">
        <f t="shared" ca="1" si="7"/>
        <v>4.8099999999999996</v>
      </c>
      <c r="L19" s="180">
        <f t="shared" ca="1" si="8"/>
        <v>2.78</v>
      </c>
      <c r="M19" s="181">
        <f t="shared" ca="1" si="9"/>
        <v>366.09</v>
      </c>
      <c r="N19" s="179">
        <f t="shared" ca="1" si="10"/>
        <v>271.3998799016635</v>
      </c>
      <c r="O19" s="180">
        <f t="shared" ca="1" si="11"/>
        <v>87.099961457018765</v>
      </c>
      <c r="P19" s="180">
        <f t="shared" ca="1" si="12"/>
        <v>4.8099978715070062</v>
      </c>
      <c r="Q19" s="180">
        <f t="shared" ca="1" si="13"/>
        <v>2.7799987698107023</v>
      </c>
      <c r="R19" s="181">
        <f t="shared" ca="1" si="14"/>
        <v>366.08983799999993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380.39260000000002</v>
      </c>
      <c r="H20" s="182">
        <f t="shared" ca="1" si="2"/>
        <v>366.08983799999999</v>
      </c>
      <c r="I20" s="183">
        <f t="shared" ca="1" si="5"/>
        <v>271.39999999999998</v>
      </c>
      <c r="J20" s="180">
        <f t="shared" ca="1" si="6"/>
        <v>87.1</v>
      </c>
      <c r="K20" s="180">
        <f t="shared" ca="1" si="7"/>
        <v>4.8099999999999996</v>
      </c>
      <c r="L20" s="180">
        <f t="shared" ca="1" si="8"/>
        <v>2.78</v>
      </c>
      <c r="M20" s="181">
        <f t="shared" ca="1" si="9"/>
        <v>366.09</v>
      </c>
      <c r="N20" s="179">
        <f t="shared" ca="1" si="10"/>
        <v>271.3998799016635</v>
      </c>
      <c r="O20" s="180">
        <f t="shared" ca="1" si="11"/>
        <v>87.099961457018765</v>
      </c>
      <c r="P20" s="180">
        <f t="shared" ca="1" si="12"/>
        <v>4.8099978715070062</v>
      </c>
      <c r="Q20" s="180">
        <f t="shared" ca="1" si="13"/>
        <v>2.7799987698107023</v>
      </c>
      <c r="R20" s="181">
        <f t="shared" ca="1" si="14"/>
        <v>366.08983799999993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380.39260000000002</v>
      </c>
      <c r="H21" s="182">
        <f t="shared" ca="1" si="2"/>
        <v>366.08983799999999</v>
      </c>
      <c r="I21" s="183">
        <f t="shared" ca="1" si="5"/>
        <v>271.39999999999998</v>
      </c>
      <c r="J21" s="180">
        <f t="shared" ca="1" si="6"/>
        <v>87.1</v>
      </c>
      <c r="K21" s="180">
        <f t="shared" ca="1" si="7"/>
        <v>4.8099999999999996</v>
      </c>
      <c r="L21" s="180">
        <f t="shared" ca="1" si="8"/>
        <v>2.78</v>
      </c>
      <c r="M21" s="181">
        <f t="shared" ca="1" si="9"/>
        <v>366.09</v>
      </c>
      <c r="N21" s="179">
        <f t="shared" ca="1" si="10"/>
        <v>271.3998799016635</v>
      </c>
      <c r="O21" s="180">
        <f t="shared" ca="1" si="11"/>
        <v>87.099961457018765</v>
      </c>
      <c r="P21" s="180">
        <f t="shared" ca="1" si="12"/>
        <v>4.8099978715070062</v>
      </c>
      <c r="Q21" s="180">
        <f t="shared" ca="1" si="13"/>
        <v>2.7799987698107023</v>
      </c>
      <c r="R21" s="181">
        <f t="shared" ca="1" si="14"/>
        <v>366.08983799999993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380.39260000000002</v>
      </c>
      <c r="H22" s="182">
        <f t="shared" ca="1" si="2"/>
        <v>366.08983799999999</v>
      </c>
      <c r="I22" s="183">
        <f t="shared" ca="1" si="5"/>
        <v>271.39999999999998</v>
      </c>
      <c r="J22" s="180">
        <f t="shared" ca="1" si="6"/>
        <v>87.1</v>
      </c>
      <c r="K22" s="180">
        <f t="shared" ca="1" si="7"/>
        <v>4.8099999999999996</v>
      </c>
      <c r="L22" s="180">
        <f t="shared" ca="1" si="8"/>
        <v>2.78</v>
      </c>
      <c r="M22" s="181">
        <f t="shared" ca="1" si="9"/>
        <v>366.09</v>
      </c>
      <c r="N22" s="179">
        <f t="shared" ca="1" si="10"/>
        <v>271.3998799016635</v>
      </c>
      <c r="O22" s="180">
        <f t="shared" ca="1" si="11"/>
        <v>87.099961457018765</v>
      </c>
      <c r="P22" s="180">
        <f t="shared" ca="1" si="12"/>
        <v>4.8099978715070062</v>
      </c>
      <c r="Q22" s="180">
        <f t="shared" ca="1" si="13"/>
        <v>2.7799987698107023</v>
      </c>
      <c r="R22" s="181">
        <f t="shared" ca="1" si="14"/>
        <v>366.08983799999993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380.39260000000002</v>
      </c>
      <c r="H23" s="182">
        <f t="shared" ca="1" si="2"/>
        <v>366.08983799999999</v>
      </c>
      <c r="I23" s="183">
        <f t="shared" ca="1" si="5"/>
        <v>271.39999999999998</v>
      </c>
      <c r="J23" s="180">
        <f t="shared" ca="1" si="6"/>
        <v>87.1</v>
      </c>
      <c r="K23" s="180">
        <f t="shared" ca="1" si="7"/>
        <v>4.8099999999999996</v>
      </c>
      <c r="L23" s="180">
        <f t="shared" ca="1" si="8"/>
        <v>2.78</v>
      </c>
      <c r="M23" s="181">
        <f t="shared" ca="1" si="9"/>
        <v>366.09</v>
      </c>
      <c r="N23" s="179">
        <f t="shared" ca="1" si="10"/>
        <v>271.3998799016635</v>
      </c>
      <c r="O23" s="180">
        <f t="shared" ca="1" si="11"/>
        <v>87.099961457018765</v>
      </c>
      <c r="P23" s="180">
        <f t="shared" ca="1" si="12"/>
        <v>4.8099978715070062</v>
      </c>
      <c r="Q23" s="180">
        <f t="shared" ca="1" si="13"/>
        <v>2.7799987698107023</v>
      </c>
      <c r="R23" s="181">
        <f t="shared" ca="1" si="14"/>
        <v>366.08983799999993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384.75920000000002</v>
      </c>
      <c r="H24" s="182">
        <f t="shared" ca="1" si="2"/>
        <v>370.29225400000001</v>
      </c>
      <c r="I24" s="183">
        <f t="shared" ca="1" si="5"/>
        <v>271.39</v>
      </c>
      <c r="J24" s="180">
        <f t="shared" ca="1" si="6"/>
        <v>87.1</v>
      </c>
      <c r="K24" s="180">
        <f t="shared" ca="1" si="7"/>
        <v>9.02</v>
      </c>
      <c r="L24" s="180">
        <f t="shared" ca="1" si="8"/>
        <v>2.78</v>
      </c>
      <c r="M24" s="181">
        <f t="shared" ca="1" si="9"/>
        <v>370.28999999999996</v>
      </c>
      <c r="N24" s="179">
        <f t="shared" ca="1" si="10"/>
        <v>271.39165198374252</v>
      </c>
      <c r="O24" s="180">
        <f t="shared" ca="1" si="11"/>
        <v>87.100530188230849</v>
      </c>
      <c r="P24" s="180">
        <f t="shared" ca="1" si="12"/>
        <v>9.0200549058305661</v>
      </c>
      <c r="Q24" s="180">
        <f t="shared" ca="1" si="13"/>
        <v>2.7800169221961166</v>
      </c>
      <c r="R24" s="181">
        <f t="shared" ca="1" si="14"/>
        <v>370.29225400000007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450.98321099999998</v>
      </c>
      <c r="H25" s="182">
        <f t="shared" ca="1" si="2"/>
        <v>434.02624200000002</v>
      </c>
      <c r="I25" s="183">
        <f t="shared" ca="1" si="5"/>
        <v>279.63</v>
      </c>
      <c r="J25" s="180">
        <f t="shared" ca="1" si="6"/>
        <v>143.68</v>
      </c>
      <c r="K25" s="180">
        <f t="shared" ca="1" si="7"/>
        <v>8.1999999999999993</v>
      </c>
      <c r="L25" s="180">
        <f t="shared" ca="1" si="8"/>
        <v>2.5299999999999998</v>
      </c>
      <c r="M25" s="181">
        <f t="shared" ca="1" si="9"/>
        <v>434.03999999999996</v>
      </c>
      <c r="N25" s="179">
        <f t="shared" ca="1" si="10"/>
        <v>279.62113641705838</v>
      </c>
      <c r="O25" s="180">
        <f t="shared" ca="1" si="11"/>
        <v>143.67544569753943</v>
      </c>
      <c r="P25" s="180">
        <f t="shared" ca="1" si="12"/>
        <v>8.1997400801769427</v>
      </c>
      <c r="Q25" s="180">
        <f t="shared" ca="1" si="13"/>
        <v>2.5299198052253251</v>
      </c>
      <c r="R25" s="181">
        <f t="shared" ca="1" si="14"/>
        <v>434.02624200000008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525.96</v>
      </c>
      <c r="H26" s="182">
        <f t="shared" ca="1" si="2"/>
        <v>506.18390399999998</v>
      </c>
      <c r="I26" s="183">
        <f t="shared" ca="1" si="5"/>
        <v>336.37</v>
      </c>
      <c r="J26" s="180">
        <f t="shared" ca="1" si="6"/>
        <v>158.02000000000001</v>
      </c>
      <c r="K26" s="180">
        <f t="shared" ca="1" si="7"/>
        <v>9.02</v>
      </c>
      <c r="L26" s="180">
        <f t="shared" ca="1" si="8"/>
        <v>2.78</v>
      </c>
      <c r="M26" s="181">
        <f t="shared" ca="1" si="9"/>
        <v>506.18999999999994</v>
      </c>
      <c r="N26" s="179">
        <f t="shared" ca="1" si="10"/>
        <v>336.3659491267706</v>
      </c>
      <c r="O26" s="180">
        <f t="shared" ca="1" si="11"/>
        <v>158.01809697955315</v>
      </c>
      <c r="P26" s="180">
        <f t="shared" ca="1" si="12"/>
        <v>9.0198913729627215</v>
      </c>
      <c r="Q26" s="180">
        <f t="shared" ca="1" si="13"/>
        <v>2.779966520713566</v>
      </c>
      <c r="R26" s="181">
        <f t="shared" ca="1" si="14"/>
        <v>506.18390400000004</v>
      </c>
      <c r="W26" s="46"/>
      <c r="X26" s="46">
        <v>26</v>
      </c>
    </row>
    <row r="27" spans="1:24">
      <c r="A27" s="61" t="s">
        <v>69</v>
      </c>
      <c r="B27" s="174">
        <f t="shared" ca="1" si="3"/>
        <v>688.41594699999996</v>
      </c>
      <c r="C27" s="179">
        <f t="shared" ca="1" si="4"/>
        <v>512.05358098259171</v>
      </c>
      <c r="D27" s="180">
        <f t="shared" ca="1" si="4"/>
        <v>164.08620986082809</v>
      </c>
      <c r="E27" s="180">
        <f t="shared" ca="1" si="4"/>
        <v>9.354894195145004</v>
      </c>
      <c r="F27" s="181">
        <f t="shared" ca="1" si="4"/>
        <v>2.9212619614353348</v>
      </c>
      <c r="G27" s="182">
        <f t="shared" ca="1" si="1"/>
        <v>519.71389999999997</v>
      </c>
      <c r="H27" s="182">
        <f t="shared" ca="1" si="2"/>
        <v>500.17265700000002</v>
      </c>
      <c r="I27" s="183">
        <f t="shared" ca="1" si="5"/>
        <v>336.37</v>
      </c>
      <c r="J27" s="180">
        <f t="shared" ca="1" si="6"/>
        <v>152.01</v>
      </c>
      <c r="K27" s="180">
        <f t="shared" ca="1" si="7"/>
        <v>9.01</v>
      </c>
      <c r="L27" s="180">
        <f t="shared" ca="1" si="8"/>
        <v>2.78</v>
      </c>
      <c r="M27" s="181">
        <f t="shared" ca="1" si="9"/>
        <v>500.16999999999996</v>
      </c>
      <c r="N27" s="179">
        <f t="shared" ca="1" si="10"/>
        <v>336.37178686264673</v>
      </c>
      <c r="O27" s="180">
        <f t="shared" ca="1" si="11"/>
        <v>152.01080750658778</v>
      </c>
      <c r="P27" s="180">
        <f t="shared" ca="1" si="12"/>
        <v>9.0100478628666263</v>
      </c>
      <c r="Q27" s="180">
        <f t="shared" ca="1" si="13"/>
        <v>2.7800147678989147</v>
      </c>
      <c r="R27" s="181">
        <f t="shared" ca="1" si="14"/>
        <v>500.17265700000007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550.20389999999998</v>
      </c>
      <c r="H28" s="182">
        <f t="shared" ca="1" si="2"/>
        <v>529.51623300000006</v>
      </c>
      <c r="I28" s="183">
        <f t="shared" ca="1" si="5"/>
        <v>365.72</v>
      </c>
      <c r="J28" s="180">
        <f t="shared" ca="1" si="6"/>
        <v>152.01</v>
      </c>
      <c r="K28" s="180">
        <f t="shared" ca="1" si="7"/>
        <v>9.01</v>
      </c>
      <c r="L28" s="180">
        <f t="shared" ca="1" si="8"/>
        <v>2.78</v>
      </c>
      <c r="M28" s="181">
        <f t="shared" ca="1" si="9"/>
        <v>529.52</v>
      </c>
      <c r="N28" s="179">
        <f t="shared" ca="1" si="10"/>
        <v>365.71739827156676</v>
      </c>
      <c r="O28" s="180">
        <f t="shared" ca="1" si="11"/>
        <v>152.00891860237576</v>
      </c>
      <c r="P28" s="180">
        <f t="shared" ca="1" si="12"/>
        <v>9.0099359029498416</v>
      </c>
      <c r="Q28" s="180">
        <f t="shared" ca="1" si="13"/>
        <v>2.7799802231077204</v>
      </c>
      <c r="R28" s="181">
        <f t="shared" ca="1" si="14"/>
        <v>529.51623300000006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688.41594699999996</v>
      </c>
      <c r="C29" s="179">
        <f t="shared" ca="1" si="4"/>
        <v>512.05358098259171</v>
      </c>
      <c r="D29" s="180">
        <f t="shared" ca="1" si="4"/>
        <v>164.08620986082809</v>
      </c>
      <c r="E29" s="180">
        <f t="shared" ca="1" si="4"/>
        <v>9.354894195145004</v>
      </c>
      <c r="F29" s="181">
        <f t="shared" ca="1" si="4"/>
        <v>2.9212619614353348</v>
      </c>
      <c r="G29" s="182">
        <f t="shared" ca="1" si="1"/>
        <v>519.71389999999997</v>
      </c>
      <c r="H29" s="182">
        <f t="shared" ca="1" si="2"/>
        <v>500.17265700000002</v>
      </c>
      <c r="I29" s="183">
        <f t="shared" ca="1" si="5"/>
        <v>336.37</v>
      </c>
      <c r="J29" s="180">
        <f t="shared" ca="1" si="6"/>
        <v>152.01</v>
      </c>
      <c r="K29" s="180">
        <f t="shared" ca="1" si="7"/>
        <v>9.01</v>
      </c>
      <c r="L29" s="180">
        <f t="shared" ca="1" si="8"/>
        <v>2.78</v>
      </c>
      <c r="M29" s="181">
        <f t="shared" ca="1" si="9"/>
        <v>500.16999999999996</v>
      </c>
      <c r="N29" s="179">
        <f t="shared" ca="1" si="10"/>
        <v>336.37178686264673</v>
      </c>
      <c r="O29" s="180">
        <f t="shared" ca="1" si="11"/>
        <v>152.01080750658778</v>
      </c>
      <c r="P29" s="180">
        <f t="shared" ca="1" si="12"/>
        <v>9.0100478628666263</v>
      </c>
      <c r="Q29" s="180">
        <f t="shared" ca="1" si="13"/>
        <v>2.7800147678989147</v>
      </c>
      <c r="R29" s="181">
        <f t="shared" ca="1" si="14"/>
        <v>500.17265700000007</v>
      </c>
      <c r="W29" s="46"/>
      <c r="X29" s="46">
        <v>29</v>
      </c>
    </row>
    <row r="30" spans="1:24">
      <c r="A30" s="61" t="s">
        <v>72</v>
      </c>
      <c r="B30" s="174">
        <f t="shared" ca="1" si="3"/>
        <v>688.41594699999996</v>
      </c>
      <c r="C30" s="179">
        <f t="shared" ca="1" si="4"/>
        <v>512.05358098259171</v>
      </c>
      <c r="D30" s="180">
        <f t="shared" ca="1" si="4"/>
        <v>164.08620986082809</v>
      </c>
      <c r="E30" s="180">
        <f t="shared" ca="1" si="4"/>
        <v>9.354894195145004</v>
      </c>
      <c r="F30" s="181">
        <f t="shared" ca="1" si="4"/>
        <v>2.9212619614353348</v>
      </c>
      <c r="G30" s="182">
        <f t="shared" ca="1" si="1"/>
        <v>519.71389999999997</v>
      </c>
      <c r="H30" s="182">
        <f t="shared" ca="1" si="2"/>
        <v>500.17265700000002</v>
      </c>
      <c r="I30" s="183">
        <f t="shared" ca="1" si="5"/>
        <v>336.37</v>
      </c>
      <c r="J30" s="180">
        <f t="shared" ca="1" si="6"/>
        <v>152.01</v>
      </c>
      <c r="K30" s="180">
        <f t="shared" ca="1" si="7"/>
        <v>9.01</v>
      </c>
      <c r="L30" s="180">
        <f t="shared" ca="1" si="8"/>
        <v>2.78</v>
      </c>
      <c r="M30" s="181">
        <f t="shared" ca="1" si="9"/>
        <v>500.16999999999996</v>
      </c>
      <c r="N30" s="179">
        <f t="shared" ca="1" si="10"/>
        <v>336.37178686264673</v>
      </c>
      <c r="O30" s="180">
        <f t="shared" ca="1" si="11"/>
        <v>152.01080750658778</v>
      </c>
      <c r="P30" s="180">
        <f t="shared" ca="1" si="12"/>
        <v>9.0100478628666263</v>
      </c>
      <c r="Q30" s="180">
        <f t="shared" ca="1" si="13"/>
        <v>2.7800147678989147</v>
      </c>
      <c r="R30" s="181">
        <f t="shared" ca="1" si="14"/>
        <v>500.17265700000007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526.45000000000005</v>
      </c>
      <c r="H31" s="182">
        <f t="shared" ca="1" si="2"/>
        <v>506.65548000000001</v>
      </c>
      <c r="I31" s="183">
        <f t="shared" ca="1" si="5"/>
        <v>336.84</v>
      </c>
      <c r="J31" s="180">
        <f t="shared" ca="1" si="6"/>
        <v>158.02000000000001</v>
      </c>
      <c r="K31" s="180">
        <f t="shared" ca="1" si="7"/>
        <v>9.02</v>
      </c>
      <c r="L31" s="180">
        <f t="shared" ca="1" si="8"/>
        <v>2.78</v>
      </c>
      <c r="M31" s="181">
        <f t="shared" ca="1" si="9"/>
        <v>506.65999999999997</v>
      </c>
      <c r="N31" s="179">
        <f t="shared" ca="1" si="10"/>
        <v>336.83699499309199</v>
      </c>
      <c r="O31" s="180">
        <f t="shared" ca="1" si="11"/>
        <v>158.01859027671418</v>
      </c>
      <c r="P31" s="180">
        <f t="shared" ca="1" si="12"/>
        <v>9.0199195310464617</v>
      </c>
      <c r="Q31" s="180">
        <f t="shared" ca="1" si="13"/>
        <v>2.7799751991473571</v>
      </c>
      <c r="R31" s="181">
        <f t="shared" ca="1" si="14"/>
        <v>506.65548000000001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522.08339999999998</v>
      </c>
      <c r="H32" s="182">
        <f t="shared" ca="1" si="2"/>
        <v>502.45306399999998</v>
      </c>
      <c r="I32" s="183">
        <f t="shared" ca="1" si="5"/>
        <v>336.84</v>
      </c>
      <c r="J32" s="180">
        <f t="shared" ca="1" si="6"/>
        <v>158.02000000000001</v>
      </c>
      <c r="K32" s="180">
        <f t="shared" ca="1" si="7"/>
        <v>4.8099999999999996</v>
      </c>
      <c r="L32" s="180">
        <f t="shared" ca="1" si="8"/>
        <v>2.78</v>
      </c>
      <c r="M32" s="181">
        <f t="shared" ca="1" si="9"/>
        <v>502.45</v>
      </c>
      <c r="N32" s="179">
        <f t="shared" ca="1" si="10"/>
        <v>336.84205409047661</v>
      </c>
      <c r="O32" s="180">
        <f t="shared" ca="1" si="11"/>
        <v>158.0209636247985</v>
      </c>
      <c r="P32" s="180">
        <f t="shared" ca="1" si="12"/>
        <v>4.8100293319534275</v>
      </c>
      <c r="Q32" s="180">
        <f t="shared" ca="1" si="13"/>
        <v>2.7800169527714198</v>
      </c>
      <c r="R32" s="181">
        <f t="shared" ca="1" si="14"/>
        <v>502.45306399999993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447.89260000000002</v>
      </c>
      <c r="H33" s="182">
        <f t="shared" ca="1" si="2"/>
        <v>431.05183799999998</v>
      </c>
      <c r="I33" s="183">
        <f t="shared" ca="1" si="5"/>
        <v>336.84</v>
      </c>
      <c r="J33" s="180">
        <f t="shared" ca="1" si="6"/>
        <v>86.62</v>
      </c>
      <c r="K33" s="180">
        <f t="shared" ca="1" si="7"/>
        <v>4.8099999999999996</v>
      </c>
      <c r="L33" s="180">
        <f t="shared" ca="1" si="8"/>
        <v>2.78</v>
      </c>
      <c r="M33" s="181">
        <f t="shared" ca="1" si="9"/>
        <v>431.04999999999995</v>
      </c>
      <c r="N33" s="179">
        <f t="shared" ca="1" si="10"/>
        <v>336.841436287948</v>
      </c>
      <c r="O33" s="180">
        <f t="shared" ca="1" si="11"/>
        <v>86.620369348242676</v>
      </c>
      <c r="P33" s="180">
        <f t="shared" ca="1" si="12"/>
        <v>4.8100205098712445</v>
      </c>
      <c r="Q33" s="180">
        <f t="shared" ca="1" si="13"/>
        <v>2.7800118539380581</v>
      </c>
      <c r="R33" s="181">
        <f t="shared" ca="1" si="14"/>
        <v>431.05183799999998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447.89260000000002</v>
      </c>
      <c r="H34" s="182">
        <f t="shared" ca="1" si="2"/>
        <v>431.05183799999998</v>
      </c>
      <c r="I34" s="183">
        <f t="shared" ca="1" si="5"/>
        <v>336.84</v>
      </c>
      <c r="J34" s="180">
        <f t="shared" ca="1" si="6"/>
        <v>86.62</v>
      </c>
      <c r="K34" s="180">
        <f t="shared" ca="1" si="7"/>
        <v>4.8099999999999996</v>
      </c>
      <c r="L34" s="180">
        <f t="shared" ca="1" si="8"/>
        <v>2.78</v>
      </c>
      <c r="M34" s="181">
        <f t="shared" ca="1" si="9"/>
        <v>431.04999999999995</v>
      </c>
      <c r="N34" s="179">
        <f t="shared" ca="1" si="10"/>
        <v>336.841436287948</v>
      </c>
      <c r="O34" s="180">
        <f t="shared" ca="1" si="11"/>
        <v>86.620369348242676</v>
      </c>
      <c r="P34" s="180">
        <f t="shared" ca="1" si="12"/>
        <v>4.8100205098712445</v>
      </c>
      <c r="Q34" s="180">
        <f t="shared" ca="1" si="13"/>
        <v>2.7800118539380581</v>
      </c>
      <c r="R34" s="181">
        <f t="shared" ca="1" si="14"/>
        <v>431.05183799999998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390.19325900000001</v>
      </c>
      <c r="H35" s="182">
        <f t="shared" ca="1" si="2"/>
        <v>375.52199200000001</v>
      </c>
      <c r="I35" s="183">
        <f t="shared" ca="1" si="5"/>
        <v>278.76</v>
      </c>
      <c r="J35" s="180">
        <f t="shared" ca="1" si="6"/>
        <v>88.96</v>
      </c>
      <c r="K35" s="180">
        <f t="shared" ca="1" si="7"/>
        <v>4.9400000000000004</v>
      </c>
      <c r="L35" s="180">
        <f t="shared" ca="1" si="8"/>
        <v>2.86</v>
      </c>
      <c r="M35" s="181">
        <f t="shared" ca="1" si="9"/>
        <v>375.52</v>
      </c>
      <c r="N35" s="179">
        <f t="shared" ca="1" si="10"/>
        <v>278.76147872262464</v>
      </c>
      <c r="O35" s="180">
        <f t="shared" ca="1" si="11"/>
        <v>88.960471901150399</v>
      </c>
      <c r="P35" s="180">
        <f t="shared" ca="1" si="12"/>
        <v>4.9400262049424803</v>
      </c>
      <c r="Q35" s="180">
        <f t="shared" ca="1" si="13"/>
        <v>2.8600151712824884</v>
      </c>
      <c r="R35" s="181">
        <f t="shared" ca="1" si="14"/>
        <v>375.52199200000001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365.60863799999998</v>
      </c>
      <c r="I36" s="183">
        <f t="shared" ca="1" si="5"/>
        <v>271.39999999999998</v>
      </c>
      <c r="J36" s="180">
        <f t="shared" ca="1" si="6"/>
        <v>86.62</v>
      </c>
      <c r="K36" s="180">
        <f t="shared" ca="1" si="7"/>
        <v>4.8099999999999996</v>
      </c>
      <c r="L36" s="180">
        <f t="shared" ca="1" si="8"/>
        <v>2.78</v>
      </c>
      <c r="M36" s="181">
        <f t="shared" ca="1" si="9"/>
        <v>365.60999999999996</v>
      </c>
      <c r="N36" s="179">
        <f t="shared" ca="1" si="10"/>
        <v>271.39898895872653</v>
      </c>
      <c r="O36" s="180">
        <f t="shared" ca="1" si="11"/>
        <v>86.619677316156569</v>
      </c>
      <c r="P36" s="180">
        <f t="shared" ca="1" si="12"/>
        <v>4.8099820813982115</v>
      </c>
      <c r="Q36" s="180">
        <f t="shared" ca="1" si="13"/>
        <v>2.7799896437187166</v>
      </c>
      <c r="R36" s="181">
        <f t="shared" ca="1" si="14"/>
        <v>365.60863800000004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365.60863799999998</v>
      </c>
      <c r="I37" s="183">
        <f t="shared" ca="1" si="5"/>
        <v>271.39999999999998</v>
      </c>
      <c r="J37" s="180">
        <f t="shared" ca="1" si="6"/>
        <v>86.62</v>
      </c>
      <c r="K37" s="180">
        <f t="shared" ca="1" si="7"/>
        <v>4.8099999999999996</v>
      </c>
      <c r="L37" s="180">
        <f t="shared" ca="1" si="8"/>
        <v>2.78</v>
      </c>
      <c r="M37" s="181">
        <f t="shared" ca="1" si="9"/>
        <v>365.60999999999996</v>
      </c>
      <c r="N37" s="179">
        <f t="shared" ca="1" si="10"/>
        <v>271.39898895872653</v>
      </c>
      <c r="O37" s="180">
        <f t="shared" ca="1" si="11"/>
        <v>86.619677316156569</v>
      </c>
      <c r="P37" s="180">
        <f t="shared" ca="1" si="12"/>
        <v>4.8099820813982115</v>
      </c>
      <c r="Q37" s="180">
        <f t="shared" ca="1" si="13"/>
        <v>2.7799896437187166</v>
      </c>
      <c r="R37" s="181">
        <f t="shared" ca="1" si="14"/>
        <v>365.60863800000004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365.60863799999998</v>
      </c>
      <c r="I38" s="183">
        <f t="shared" ca="1" si="5"/>
        <v>271.39999999999998</v>
      </c>
      <c r="J38" s="180">
        <f t="shared" ca="1" si="6"/>
        <v>86.62</v>
      </c>
      <c r="K38" s="180">
        <f t="shared" ca="1" si="7"/>
        <v>4.8099999999999996</v>
      </c>
      <c r="L38" s="180">
        <f t="shared" ca="1" si="8"/>
        <v>2.78</v>
      </c>
      <c r="M38" s="181">
        <f t="shared" ca="1" si="9"/>
        <v>365.60999999999996</v>
      </c>
      <c r="N38" s="179">
        <f t="shared" ca="1" si="10"/>
        <v>271.39898895872653</v>
      </c>
      <c r="O38" s="180">
        <f t="shared" ca="1" si="11"/>
        <v>86.619677316156569</v>
      </c>
      <c r="P38" s="180">
        <f t="shared" ca="1" si="12"/>
        <v>4.8099820813982115</v>
      </c>
      <c r="Q38" s="180">
        <f t="shared" ca="1" si="13"/>
        <v>2.7799896437187166</v>
      </c>
      <c r="R38" s="181">
        <f t="shared" ca="1" si="14"/>
        <v>365.60863800000004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365.60863799999998</v>
      </c>
      <c r="I39" s="183">
        <f t="shared" ca="1" si="5"/>
        <v>271.39999999999998</v>
      </c>
      <c r="J39" s="180">
        <f t="shared" ca="1" si="6"/>
        <v>86.62</v>
      </c>
      <c r="K39" s="180">
        <f t="shared" ca="1" si="7"/>
        <v>4.8099999999999996</v>
      </c>
      <c r="L39" s="180">
        <f t="shared" ca="1" si="8"/>
        <v>2.78</v>
      </c>
      <c r="M39" s="181">
        <f t="shared" ca="1" si="9"/>
        <v>365.60999999999996</v>
      </c>
      <c r="N39" s="179">
        <f t="shared" ca="1" si="10"/>
        <v>271.39898895872653</v>
      </c>
      <c r="O39" s="180">
        <f t="shared" ca="1" si="11"/>
        <v>86.619677316156569</v>
      </c>
      <c r="P39" s="180">
        <f t="shared" ca="1" si="12"/>
        <v>4.8099820813982115</v>
      </c>
      <c r="Q39" s="180">
        <f t="shared" ca="1" si="13"/>
        <v>2.7799896437187166</v>
      </c>
      <c r="R39" s="181">
        <f t="shared" ca="1" si="14"/>
        <v>365.60863800000004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365.60863799999998</v>
      </c>
      <c r="I40" s="183">
        <f t="shared" ca="1" si="5"/>
        <v>271.39999999999998</v>
      </c>
      <c r="J40" s="180">
        <f t="shared" ca="1" si="6"/>
        <v>86.62</v>
      </c>
      <c r="K40" s="180">
        <f t="shared" ca="1" si="7"/>
        <v>4.8099999999999996</v>
      </c>
      <c r="L40" s="180">
        <f t="shared" ca="1" si="8"/>
        <v>2.78</v>
      </c>
      <c r="M40" s="181">
        <f t="shared" ca="1" si="9"/>
        <v>365.60999999999996</v>
      </c>
      <c r="N40" s="179">
        <f t="shared" ca="1" si="10"/>
        <v>271.39898895872653</v>
      </c>
      <c r="O40" s="180">
        <f t="shared" ca="1" si="11"/>
        <v>86.619677316156569</v>
      </c>
      <c r="P40" s="180">
        <f t="shared" ca="1" si="12"/>
        <v>4.8099820813982115</v>
      </c>
      <c r="Q40" s="180">
        <f t="shared" ca="1" si="13"/>
        <v>2.7799896437187166</v>
      </c>
      <c r="R40" s="181">
        <f t="shared" ca="1" si="14"/>
        <v>365.60863800000004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365.60863799999998</v>
      </c>
      <c r="I41" s="183">
        <f t="shared" ca="1" si="5"/>
        <v>271.39999999999998</v>
      </c>
      <c r="J41" s="180">
        <f t="shared" ca="1" si="6"/>
        <v>86.62</v>
      </c>
      <c r="K41" s="180">
        <f t="shared" ca="1" si="7"/>
        <v>4.8099999999999996</v>
      </c>
      <c r="L41" s="180">
        <f t="shared" ca="1" si="8"/>
        <v>2.78</v>
      </c>
      <c r="M41" s="181">
        <f t="shared" ca="1" si="9"/>
        <v>365.60999999999996</v>
      </c>
      <c r="N41" s="179">
        <f t="shared" ca="1" si="10"/>
        <v>271.39898895872653</v>
      </c>
      <c r="O41" s="180">
        <f t="shared" ca="1" si="11"/>
        <v>86.619677316156569</v>
      </c>
      <c r="P41" s="180">
        <f t="shared" ca="1" si="12"/>
        <v>4.8099820813982115</v>
      </c>
      <c r="Q41" s="180">
        <f t="shared" ca="1" si="13"/>
        <v>2.7799896437187166</v>
      </c>
      <c r="R41" s="181">
        <f t="shared" ca="1" si="14"/>
        <v>365.60863800000004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365.60863799999998</v>
      </c>
      <c r="I42" s="183">
        <f t="shared" ca="1" si="5"/>
        <v>271.39999999999998</v>
      </c>
      <c r="J42" s="180">
        <f t="shared" ca="1" si="6"/>
        <v>86.62</v>
      </c>
      <c r="K42" s="180">
        <f t="shared" ca="1" si="7"/>
        <v>4.8099999999999996</v>
      </c>
      <c r="L42" s="180">
        <f t="shared" ca="1" si="8"/>
        <v>2.78</v>
      </c>
      <c r="M42" s="181">
        <f t="shared" ca="1" si="9"/>
        <v>365.60999999999996</v>
      </c>
      <c r="N42" s="179">
        <f t="shared" ca="1" si="10"/>
        <v>271.39898895872653</v>
      </c>
      <c r="O42" s="180">
        <f t="shared" ca="1" si="11"/>
        <v>86.619677316156569</v>
      </c>
      <c r="P42" s="180">
        <f t="shared" ca="1" si="12"/>
        <v>4.8099820813982115</v>
      </c>
      <c r="Q42" s="180">
        <f t="shared" ca="1" si="13"/>
        <v>2.7799896437187166</v>
      </c>
      <c r="R42" s="181">
        <f t="shared" ca="1" si="14"/>
        <v>365.60863800000004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365.60863799999998</v>
      </c>
      <c r="I43" s="183">
        <f t="shared" ca="1" si="5"/>
        <v>271.39999999999998</v>
      </c>
      <c r="J43" s="180">
        <f t="shared" ca="1" si="6"/>
        <v>86.62</v>
      </c>
      <c r="K43" s="180">
        <f t="shared" ca="1" si="7"/>
        <v>4.8099999999999996</v>
      </c>
      <c r="L43" s="180">
        <f t="shared" ca="1" si="8"/>
        <v>2.78</v>
      </c>
      <c r="M43" s="181">
        <f t="shared" ca="1" si="9"/>
        <v>365.60999999999996</v>
      </c>
      <c r="N43" s="179">
        <f t="shared" ca="1" si="10"/>
        <v>271.39898895872653</v>
      </c>
      <c r="O43" s="180">
        <f t="shared" ca="1" si="11"/>
        <v>86.619677316156569</v>
      </c>
      <c r="P43" s="180">
        <f t="shared" ca="1" si="12"/>
        <v>4.8099820813982115</v>
      </c>
      <c r="Q43" s="180">
        <f t="shared" ca="1" si="13"/>
        <v>2.7799896437187166</v>
      </c>
      <c r="R43" s="181">
        <f t="shared" ca="1" si="14"/>
        <v>365.60863800000004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365.60863799999998</v>
      </c>
      <c r="I44" s="183">
        <f t="shared" ca="1" si="5"/>
        <v>271.39999999999998</v>
      </c>
      <c r="J44" s="180">
        <f t="shared" ca="1" si="6"/>
        <v>86.62</v>
      </c>
      <c r="K44" s="180">
        <f t="shared" ca="1" si="7"/>
        <v>4.8099999999999996</v>
      </c>
      <c r="L44" s="180">
        <f t="shared" ca="1" si="8"/>
        <v>2.78</v>
      </c>
      <c r="M44" s="181">
        <f t="shared" ca="1" si="9"/>
        <v>365.60999999999996</v>
      </c>
      <c r="N44" s="179">
        <f t="shared" ca="1" si="10"/>
        <v>271.39898895872653</v>
      </c>
      <c r="O44" s="180">
        <f t="shared" ca="1" si="11"/>
        <v>86.619677316156569</v>
      </c>
      <c r="P44" s="180">
        <f t="shared" ca="1" si="12"/>
        <v>4.8099820813982115</v>
      </c>
      <c r="Q44" s="180">
        <f t="shared" ca="1" si="13"/>
        <v>2.7799896437187166</v>
      </c>
      <c r="R44" s="181">
        <f t="shared" ca="1" si="14"/>
        <v>365.60863800000004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365.60863799999998</v>
      </c>
      <c r="I45" s="183">
        <f t="shared" ca="1" si="5"/>
        <v>271.39999999999998</v>
      </c>
      <c r="J45" s="180">
        <f t="shared" ca="1" si="6"/>
        <v>86.62</v>
      </c>
      <c r="K45" s="180">
        <f t="shared" ca="1" si="7"/>
        <v>4.8099999999999996</v>
      </c>
      <c r="L45" s="180">
        <f t="shared" ca="1" si="8"/>
        <v>2.78</v>
      </c>
      <c r="M45" s="181">
        <f t="shared" ca="1" si="9"/>
        <v>365.60999999999996</v>
      </c>
      <c r="N45" s="179">
        <f t="shared" ca="1" si="10"/>
        <v>271.39898895872653</v>
      </c>
      <c r="O45" s="180">
        <f t="shared" ca="1" si="11"/>
        <v>86.619677316156569</v>
      </c>
      <c r="P45" s="180">
        <f t="shared" ca="1" si="12"/>
        <v>4.8099820813982115</v>
      </c>
      <c r="Q45" s="180">
        <f t="shared" ca="1" si="13"/>
        <v>2.7799896437187166</v>
      </c>
      <c r="R45" s="181">
        <f t="shared" ca="1" si="14"/>
        <v>365.60863800000004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365.60863799999998</v>
      </c>
      <c r="I46" s="183">
        <f t="shared" ca="1" si="5"/>
        <v>271.39999999999998</v>
      </c>
      <c r="J46" s="180">
        <f t="shared" ca="1" si="6"/>
        <v>86.62</v>
      </c>
      <c r="K46" s="180">
        <f t="shared" ca="1" si="7"/>
        <v>4.8099999999999996</v>
      </c>
      <c r="L46" s="180">
        <f t="shared" ca="1" si="8"/>
        <v>2.78</v>
      </c>
      <c r="M46" s="181">
        <f t="shared" ca="1" si="9"/>
        <v>365.60999999999996</v>
      </c>
      <c r="N46" s="179">
        <f t="shared" ca="1" si="10"/>
        <v>271.39898895872653</v>
      </c>
      <c r="O46" s="180">
        <f t="shared" ca="1" si="11"/>
        <v>86.619677316156569</v>
      </c>
      <c r="P46" s="180">
        <f t="shared" ca="1" si="12"/>
        <v>4.8099820813982115</v>
      </c>
      <c r="Q46" s="180">
        <f t="shared" ca="1" si="13"/>
        <v>2.7799896437187166</v>
      </c>
      <c r="R46" s="181">
        <f t="shared" ca="1" si="14"/>
        <v>365.60863800000004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365.60863799999998</v>
      </c>
      <c r="I47" s="183">
        <f t="shared" ca="1" si="5"/>
        <v>271.39999999999998</v>
      </c>
      <c r="J47" s="180">
        <f t="shared" ca="1" si="6"/>
        <v>86.62</v>
      </c>
      <c r="K47" s="180">
        <f t="shared" ca="1" si="7"/>
        <v>4.8099999999999996</v>
      </c>
      <c r="L47" s="180">
        <f t="shared" ca="1" si="8"/>
        <v>2.78</v>
      </c>
      <c r="M47" s="181">
        <f t="shared" ca="1" si="9"/>
        <v>365.60999999999996</v>
      </c>
      <c r="N47" s="179">
        <f t="shared" ca="1" si="10"/>
        <v>271.39898895872653</v>
      </c>
      <c r="O47" s="180">
        <f t="shared" ca="1" si="11"/>
        <v>86.619677316156569</v>
      </c>
      <c r="P47" s="180">
        <f t="shared" ca="1" si="12"/>
        <v>4.8099820813982115</v>
      </c>
      <c r="Q47" s="180">
        <f t="shared" ca="1" si="13"/>
        <v>2.7799896437187166</v>
      </c>
      <c r="R47" s="181">
        <f t="shared" ca="1" si="14"/>
        <v>365.60863800000004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365.60863799999998</v>
      </c>
      <c r="I48" s="183">
        <f t="shared" ca="1" si="5"/>
        <v>271.39999999999998</v>
      </c>
      <c r="J48" s="180">
        <f t="shared" ca="1" si="6"/>
        <v>86.62</v>
      </c>
      <c r="K48" s="180">
        <f t="shared" ca="1" si="7"/>
        <v>4.8099999999999996</v>
      </c>
      <c r="L48" s="180">
        <f t="shared" ca="1" si="8"/>
        <v>2.78</v>
      </c>
      <c r="M48" s="181">
        <f t="shared" ca="1" si="9"/>
        <v>365.60999999999996</v>
      </c>
      <c r="N48" s="179">
        <f t="shared" ca="1" si="10"/>
        <v>271.39898895872653</v>
      </c>
      <c r="O48" s="180">
        <f t="shared" ca="1" si="11"/>
        <v>86.619677316156569</v>
      </c>
      <c r="P48" s="180">
        <f t="shared" ca="1" si="12"/>
        <v>4.8099820813982115</v>
      </c>
      <c r="Q48" s="180">
        <f t="shared" ca="1" si="13"/>
        <v>2.7799896437187166</v>
      </c>
      <c r="R48" s="181">
        <f t="shared" ca="1" si="14"/>
        <v>365.60863800000004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365.60863799999998</v>
      </c>
      <c r="I49" s="183">
        <f t="shared" ca="1" si="5"/>
        <v>271.39999999999998</v>
      </c>
      <c r="J49" s="180">
        <f t="shared" ca="1" si="6"/>
        <v>86.62</v>
      </c>
      <c r="K49" s="180">
        <f t="shared" ca="1" si="7"/>
        <v>4.8099999999999996</v>
      </c>
      <c r="L49" s="180">
        <f t="shared" ca="1" si="8"/>
        <v>2.78</v>
      </c>
      <c r="M49" s="181">
        <f t="shared" ca="1" si="9"/>
        <v>365.60999999999996</v>
      </c>
      <c r="N49" s="179">
        <f t="shared" ca="1" si="10"/>
        <v>271.39898895872653</v>
      </c>
      <c r="O49" s="180">
        <f t="shared" ca="1" si="11"/>
        <v>86.619677316156569</v>
      </c>
      <c r="P49" s="180">
        <f t="shared" ca="1" si="12"/>
        <v>4.8099820813982115</v>
      </c>
      <c r="Q49" s="180">
        <f t="shared" ca="1" si="13"/>
        <v>2.7799896437187166</v>
      </c>
      <c r="R49" s="181">
        <f t="shared" ca="1" si="14"/>
        <v>365.60863800000004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365.60863799999998</v>
      </c>
      <c r="I50" s="183">
        <f t="shared" ca="1" si="5"/>
        <v>271.39999999999998</v>
      </c>
      <c r="J50" s="180">
        <f t="shared" ca="1" si="6"/>
        <v>86.62</v>
      </c>
      <c r="K50" s="180">
        <f t="shared" ca="1" si="7"/>
        <v>4.8099999999999996</v>
      </c>
      <c r="L50" s="180">
        <f t="shared" ca="1" si="8"/>
        <v>2.78</v>
      </c>
      <c r="M50" s="181">
        <f t="shared" ca="1" si="9"/>
        <v>365.60999999999996</v>
      </c>
      <c r="N50" s="179">
        <f t="shared" ca="1" si="10"/>
        <v>271.39898895872653</v>
      </c>
      <c r="O50" s="180">
        <f t="shared" ca="1" si="11"/>
        <v>86.619677316156569</v>
      </c>
      <c r="P50" s="180">
        <f t="shared" ca="1" si="12"/>
        <v>4.8099820813982115</v>
      </c>
      <c r="Q50" s="180">
        <f t="shared" ca="1" si="13"/>
        <v>2.7799896437187166</v>
      </c>
      <c r="R50" s="181">
        <f t="shared" ca="1" si="14"/>
        <v>365.60863800000004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365.60863799999998</v>
      </c>
      <c r="I51" s="183">
        <f t="shared" ca="1" si="5"/>
        <v>271.39999999999998</v>
      </c>
      <c r="J51" s="180">
        <f t="shared" ca="1" si="6"/>
        <v>86.62</v>
      </c>
      <c r="K51" s="180">
        <f t="shared" ca="1" si="7"/>
        <v>4.8099999999999996</v>
      </c>
      <c r="L51" s="180">
        <f t="shared" ca="1" si="8"/>
        <v>2.78</v>
      </c>
      <c r="M51" s="181">
        <f t="shared" ca="1" si="9"/>
        <v>365.60999999999996</v>
      </c>
      <c r="N51" s="179">
        <f t="shared" ca="1" si="10"/>
        <v>271.39898895872653</v>
      </c>
      <c r="O51" s="180">
        <f t="shared" ca="1" si="11"/>
        <v>86.619677316156569</v>
      </c>
      <c r="P51" s="180">
        <f t="shared" ca="1" si="12"/>
        <v>4.8099820813982115</v>
      </c>
      <c r="Q51" s="180">
        <f t="shared" ca="1" si="13"/>
        <v>2.7799896437187166</v>
      </c>
      <c r="R51" s="181">
        <f t="shared" ca="1" si="14"/>
        <v>365.60863800000004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365.60863799999998</v>
      </c>
      <c r="I52" s="183">
        <f t="shared" ca="1" si="5"/>
        <v>271.39999999999998</v>
      </c>
      <c r="J52" s="180">
        <f t="shared" ca="1" si="6"/>
        <v>86.62</v>
      </c>
      <c r="K52" s="180">
        <f t="shared" ca="1" si="7"/>
        <v>4.8099999999999996</v>
      </c>
      <c r="L52" s="180">
        <f t="shared" ca="1" si="8"/>
        <v>2.78</v>
      </c>
      <c r="M52" s="181">
        <f t="shared" ca="1" si="9"/>
        <v>365.60999999999996</v>
      </c>
      <c r="N52" s="179">
        <f t="shared" ca="1" si="10"/>
        <v>271.39898895872653</v>
      </c>
      <c r="O52" s="180">
        <f t="shared" ca="1" si="11"/>
        <v>86.619677316156569</v>
      </c>
      <c r="P52" s="180">
        <f t="shared" ca="1" si="12"/>
        <v>4.8099820813982115</v>
      </c>
      <c r="Q52" s="180">
        <f t="shared" ca="1" si="13"/>
        <v>2.7799896437187166</v>
      </c>
      <c r="R52" s="181">
        <f t="shared" ca="1" si="14"/>
        <v>365.60863800000004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365.60863799999998</v>
      </c>
      <c r="I53" s="183">
        <f t="shared" ca="1" si="5"/>
        <v>271.39999999999998</v>
      </c>
      <c r="J53" s="180">
        <f t="shared" ca="1" si="6"/>
        <v>86.62</v>
      </c>
      <c r="K53" s="180">
        <f t="shared" ca="1" si="7"/>
        <v>4.8099999999999996</v>
      </c>
      <c r="L53" s="180">
        <f t="shared" ca="1" si="8"/>
        <v>2.78</v>
      </c>
      <c r="M53" s="181">
        <f t="shared" ca="1" si="9"/>
        <v>365.60999999999996</v>
      </c>
      <c r="N53" s="179">
        <f t="shared" ca="1" si="10"/>
        <v>271.39898895872653</v>
      </c>
      <c r="O53" s="180">
        <f t="shared" ca="1" si="11"/>
        <v>86.619677316156569</v>
      </c>
      <c r="P53" s="180">
        <f t="shared" ca="1" si="12"/>
        <v>4.8099820813982115</v>
      </c>
      <c r="Q53" s="180">
        <f t="shared" ca="1" si="13"/>
        <v>2.7799896437187166</v>
      </c>
      <c r="R53" s="181">
        <f t="shared" ca="1" si="14"/>
        <v>365.60863800000004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365.60863799999998</v>
      </c>
      <c r="I54" s="183">
        <f t="shared" ca="1" si="5"/>
        <v>271.39999999999998</v>
      </c>
      <c r="J54" s="180">
        <f t="shared" ca="1" si="6"/>
        <v>86.62</v>
      </c>
      <c r="K54" s="180">
        <f t="shared" ca="1" si="7"/>
        <v>4.8099999999999996</v>
      </c>
      <c r="L54" s="180">
        <f t="shared" ca="1" si="8"/>
        <v>2.78</v>
      </c>
      <c r="M54" s="181">
        <f t="shared" ca="1" si="9"/>
        <v>365.60999999999996</v>
      </c>
      <c r="N54" s="179">
        <f t="shared" ca="1" si="10"/>
        <v>271.39898895872653</v>
      </c>
      <c r="O54" s="180">
        <f t="shared" ca="1" si="11"/>
        <v>86.619677316156569</v>
      </c>
      <c r="P54" s="180">
        <f t="shared" ca="1" si="12"/>
        <v>4.8099820813982115</v>
      </c>
      <c r="Q54" s="180">
        <f t="shared" ca="1" si="13"/>
        <v>2.7799896437187166</v>
      </c>
      <c r="R54" s="181">
        <f t="shared" ca="1" si="14"/>
        <v>365.60863800000004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365.60863799999998</v>
      </c>
      <c r="I55" s="183">
        <f t="shared" ca="1" si="5"/>
        <v>271.39999999999998</v>
      </c>
      <c r="J55" s="180">
        <f t="shared" ca="1" si="6"/>
        <v>86.62</v>
      </c>
      <c r="K55" s="180">
        <f t="shared" ca="1" si="7"/>
        <v>4.8099999999999996</v>
      </c>
      <c r="L55" s="180">
        <f t="shared" ca="1" si="8"/>
        <v>2.78</v>
      </c>
      <c r="M55" s="181">
        <f t="shared" ca="1" si="9"/>
        <v>365.60999999999996</v>
      </c>
      <c r="N55" s="179">
        <f t="shared" ca="1" si="10"/>
        <v>271.39898895872653</v>
      </c>
      <c r="O55" s="180">
        <f t="shared" ca="1" si="11"/>
        <v>86.619677316156569</v>
      </c>
      <c r="P55" s="180">
        <f t="shared" ca="1" si="12"/>
        <v>4.8099820813982115</v>
      </c>
      <c r="Q55" s="180">
        <f t="shared" ca="1" si="13"/>
        <v>2.7799896437187166</v>
      </c>
      <c r="R55" s="181">
        <f t="shared" ca="1" si="14"/>
        <v>365.60863800000004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365.60863799999998</v>
      </c>
      <c r="I56" s="183">
        <f t="shared" ca="1" si="5"/>
        <v>271.39999999999998</v>
      </c>
      <c r="J56" s="180">
        <f t="shared" ca="1" si="6"/>
        <v>86.62</v>
      </c>
      <c r="K56" s="180">
        <f t="shared" ca="1" si="7"/>
        <v>4.8099999999999996</v>
      </c>
      <c r="L56" s="180">
        <f t="shared" ca="1" si="8"/>
        <v>2.78</v>
      </c>
      <c r="M56" s="181">
        <f t="shared" ca="1" si="9"/>
        <v>365.60999999999996</v>
      </c>
      <c r="N56" s="179">
        <f t="shared" ca="1" si="10"/>
        <v>271.39898895872653</v>
      </c>
      <c r="O56" s="180">
        <f t="shared" ca="1" si="11"/>
        <v>86.619677316156569</v>
      </c>
      <c r="P56" s="180">
        <f t="shared" ca="1" si="12"/>
        <v>4.8099820813982115</v>
      </c>
      <c r="Q56" s="180">
        <f t="shared" ca="1" si="13"/>
        <v>2.7799896437187166</v>
      </c>
      <c r="R56" s="181">
        <f t="shared" ca="1" si="14"/>
        <v>365.60863800000004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365.60863799999998</v>
      </c>
      <c r="I57" s="183">
        <f t="shared" ca="1" si="5"/>
        <v>271.39999999999998</v>
      </c>
      <c r="J57" s="180">
        <f t="shared" ca="1" si="6"/>
        <v>86.62</v>
      </c>
      <c r="K57" s="180">
        <f t="shared" ca="1" si="7"/>
        <v>4.8099999999999996</v>
      </c>
      <c r="L57" s="180">
        <f t="shared" ca="1" si="8"/>
        <v>2.78</v>
      </c>
      <c r="M57" s="181">
        <f t="shared" ca="1" si="9"/>
        <v>365.60999999999996</v>
      </c>
      <c r="N57" s="179">
        <f t="shared" ca="1" si="10"/>
        <v>271.39898895872653</v>
      </c>
      <c r="O57" s="180">
        <f t="shared" ca="1" si="11"/>
        <v>86.619677316156569</v>
      </c>
      <c r="P57" s="180">
        <f t="shared" ca="1" si="12"/>
        <v>4.8099820813982115</v>
      </c>
      <c r="Q57" s="180">
        <f t="shared" ca="1" si="13"/>
        <v>2.7799896437187166</v>
      </c>
      <c r="R57" s="181">
        <f t="shared" ca="1" si="14"/>
        <v>365.60863800000004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365.60863799999998</v>
      </c>
      <c r="I58" s="183">
        <f t="shared" ca="1" si="5"/>
        <v>271.39999999999998</v>
      </c>
      <c r="J58" s="180">
        <f t="shared" ca="1" si="6"/>
        <v>86.62</v>
      </c>
      <c r="K58" s="180">
        <f t="shared" ca="1" si="7"/>
        <v>4.8099999999999996</v>
      </c>
      <c r="L58" s="180">
        <f t="shared" ca="1" si="8"/>
        <v>2.78</v>
      </c>
      <c r="M58" s="181">
        <f t="shared" ca="1" si="9"/>
        <v>365.60999999999996</v>
      </c>
      <c r="N58" s="179">
        <f t="shared" ca="1" si="10"/>
        <v>271.39898895872653</v>
      </c>
      <c r="O58" s="180">
        <f t="shared" ca="1" si="11"/>
        <v>86.619677316156569</v>
      </c>
      <c r="P58" s="180">
        <f t="shared" ca="1" si="12"/>
        <v>4.8099820813982115</v>
      </c>
      <c r="Q58" s="180">
        <f t="shared" ca="1" si="13"/>
        <v>2.7799896437187166</v>
      </c>
      <c r="R58" s="181">
        <f t="shared" ca="1" si="14"/>
        <v>365.60863800000004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365.60863799999998</v>
      </c>
      <c r="I59" s="183">
        <f t="shared" ca="1" si="5"/>
        <v>271.39999999999998</v>
      </c>
      <c r="J59" s="180">
        <f t="shared" ca="1" si="6"/>
        <v>86.62</v>
      </c>
      <c r="K59" s="180">
        <f t="shared" ca="1" si="7"/>
        <v>4.8099999999999996</v>
      </c>
      <c r="L59" s="180">
        <f t="shared" ca="1" si="8"/>
        <v>2.78</v>
      </c>
      <c r="M59" s="181">
        <f t="shared" ca="1" si="9"/>
        <v>365.60999999999996</v>
      </c>
      <c r="N59" s="179">
        <f t="shared" ca="1" si="10"/>
        <v>271.39898895872653</v>
      </c>
      <c r="O59" s="180">
        <f t="shared" ca="1" si="11"/>
        <v>86.619677316156569</v>
      </c>
      <c r="P59" s="180">
        <f t="shared" ca="1" si="12"/>
        <v>4.8099820813982115</v>
      </c>
      <c r="Q59" s="180">
        <f t="shared" ca="1" si="13"/>
        <v>2.7799896437187166</v>
      </c>
      <c r="R59" s="181">
        <f t="shared" ca="1" si="14"/>
        <v>365.60863800000004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365.60863799999998</v>
      </c>
      <c r="I60" s="183">
        <f t="shared" ca="1" si="5"/>
        <v>271.39999999999998</v>
      </c>
      <c r="J60" s="180">
        <f t="shared" ca="1" si="6"/>
        <v>86.62</v>
      </c>
      <c r="K60" s="180">
        <f t="shared" ca="1" si="7"/>
        <v>4.8099999999999996</v>
      </c>
      <c r="L60" s="180">
        <f t="shared" ca="1" si="8"/>
        <v>2.78</v>
      </c>
      <c r="M60" s="181">
        <f t="shared" ca="1" si="9"/>
        <v>365.60999999999996</v>
      </c>
      <c r="N60" s="179">
        <f t="shared" ca="1" si="10"/>
        <v>271.39898895872653</v>
      </c>
      <c r="O60" s="180">
        <f t="shared" ca="1" si="11"/>
        <v>86.619677316156569</v>
      </c>
      <c r="P60" s="180">
        <f t="shared" ca="1" si="12"/>
        <v>4.8099820813982115</v>
      </c>
      <c r="Q60" s="180">
        <f t="shared" ca="1" si="13"/>
        <v>2.7799896437187166</v>
      </c>
      <c r="R60" s="181">
        <f t="shared" ca="1" si="14"/>
        <v>365.60863800000004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365.60863799999998</v>
      </c>
      <c r="I61" s="183">
        <f t="shared" ca="1" si="5"/>
        <v>271.39999999999998</v>
      </c>
      <c r="J61" s="180">
        <f t="shared" ca="1" si="6"/>
        <v>86.62</v>
      </c>
      <c r="K61" s="180">
        <f t="shared" ca="1" si="7"/>
        <v>4.8099999999999996</v>
      </c>
      <c r="L61" s="180">
        <f t="shared" ca="1" si="8"/>
        <v>2.78</v>
      </c>
      <c r="M61" s="181">
        <f t="shared" ca="1" si="9"/>
        <v>365.60999999999996</v>
      </c>
      <c r="N61" s="179">
        <f t="shared" ca="1" si="10"/>
        <v>271.39898895872653</v>
      </c>
      <c r="O61" s="180">
        <f t="shared" ca="1" si="11"/>
        <v>86.619677316156569</v>
      </c>
      <c r="P61" s="180">
        <f t="shared" ca="1" si="12"/>
        <v>4.8099820813982115</v>
      </c>
      <c r="Q61" s="180">
        <f t="shared" ca="1" si="13"/>
        <v>2.7799896437187166</v>
      </c>
      <c r="R61" s="181">
        <f t="shared" ca="1" si="14"/>
        <v>365.60863800000004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365.60863799999998</v>
      </c>
      <c r="I62" s="183">
        <f t="shared" ca="1" si="5"/>
        <v>271.39999999999998</v>
      </c>
      <c r="J62" s="180">
        <f t="shared" ca="1" si="6"/>
        <v>86.62</v>
      </c>
      <c r="K62" s="180">
        <f t="shared" ca="1" si="7"/>
        <v>4.8099999999999996</v>
      </c>
      <c r="L62" s="180">
        <f t="shared" ca="1" si="8"/>
        <v>2.78</v>
      </c>
      <c r="M62" s="181">
        <f t="shared" ca="1" si="9"/>
        <v>365.60999999999996</v>
      </c>
      <c r="N62" s="179">
        <f t="shared" ca="1" si="10"/>
        <v>271.39898895872653</v>
      </c>
      <c r="O62" s="180">
        <f t="shared" ca="1" si="11"/>
        <v>86.619677316156569</v>
      </c>
      <c r="P62" s="180">
        <f t="shared" ca="1" si="12"/>
        <v>4.8099820813982115</v>
      </c>
      <c r="Q62" s="180">
        <f t="shared" ca="1" si="13"/>
        <v>2.7799896437187166</v>
      </c>
      <c r="R62" s="181">
        <f t="shared" ca="1" si="14"/>
        <v>365.60863800000004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365.60863799999998</v>
      </c>
      <c r="I63" s="183">
        <f t="shared" ca="1" si="5"/>
        <v>271.39999999999998</v>
      </c>
      <c r="J63" s="180">
        <f t="shared" ca="1" si="6"/>
        <v>86.62</v>
      </c>
      <c r="K63" s="180">
        <f t="shared" ca="1" si="7"/>
        <v>4.8099999999999996</v>
      </c>
      <c r="L63" s="180">
        <f t="shared" ca="1" si="8"/>
        <v>2.78</v>
      </c>
      <c r="M63" s="181">
        <f t="shared" ca="1" si="9"/>
        <v>365.60999999999996</v>
      </c>
      <c r="N63" s="179">
        <f t="shared" ca="1" si="10"/>
        <v>271.39898895872653</v>
      </c>
      <c r="O63" s="180">
        <f t="shared" ca="1" si="11"/>
        <v>86.619677316156569</v>
      </c>
      <c r="P63" s="180">
        <f t="shared" ca="1" si="12"/>
        <v>4.8099820813982115</v>
      </c>
      <c r="Q63" s="180">
        <f t="shared" ca="1" si="13"/>
        <v>2.7799896437187166</v>
      </c>
      <c r="R63" s="181">
        <f t="shared" ca="1" si="14"/>
        <v>365.60863800000004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365.60863799999998</v>
      </c>
      <c r="I64" s="183">
        <f t="shared" ca="1" si="5"/>
        <v>271.39999999999998</v>
      </c>
      <c r="J64" s="180">
        <f t="shared" ca="1" si="6"/>
        <v>86.62</v>
      </c>
      <c r="K64" s="180">
        <f t="shared" ca="1" si="7"/>
        <v>4.8099999999999996</v>
      </c>
      <c r="L64" s="180">
        <f t="shared" ca="1" si="8"/>
        <v>2.78</v>
      </c>
      <c r="M64" s="181">
        <f t="shared" ca="1" si="9"/>
        <v>365.60999999999996</v>
      </c>
      <c r="N64" s="179">
        <f t="shared" ca="1" si="10"/>
        <v>271.39898895872653</v>
      </c>
      <c r="O64" s="180">
        <f t="shared" ca="1" si="11"/>
        <v>86.619677316156569</v>
      </c>
      <c r="P64" s="180">
        <f t="shared" ca="1" si="12"/>
        <v>4.8099820813982115</v>
      </c>
      <c r="Q64" s="180">
        <f t="shared" ca="1" si="13"/>
        <v>2.7799896437187166</v>
      </c>
      <c r="R64" s="181">
        <f t="shared" ca="1" si="14"/>
        <v>365.60863800000004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379.89260000000002</v>
      </c>
      <c r="H65" s="182">
        <f t="shared" ca="1" si="2"/>
        <v>365.60863799999998</v>
      </c>
      <c r="I65" s="183">
        <f t="shared" ca="1" si="5"/>
        <v>271.39999999999998</v>
      </c>
      <c r="J65" s="180">
        <f t="shared" ca="1" si="6"/>
        <v>86.62</v>
      </c>
      <c r="K65" s="180">
        <f t="shared" ca="1" si="7"/>
        <v>4.8099999999999996</v>
      </c>
      <c r="L65" s="180">
        <f t="shared" ca="1" si="8"/>
        <v>2.78</v>
      </c>
      <c r="M65" s="181">
        <f t="shared" ca="1" si="9"/>
        <v>365.60999999999996</v>
      </c>
      <c r="N65" s="179">
        <f t="shared" ca="1" si="10"/>
        <v>271.39898895872653</v>
      </c>
      <c r="O65" s="180">
        <f t="shared" ca="1" si="11"/>
        <v>86.619677316156569</v>
      </c>
      <c r="P65" s="180">
        <f t="shared" ca="1" si="12"/>
        <v>4.8099820813982115</v>
      </c>
      <c r="Q65" s="180">
        <f t="shared" ca="1" si="13"/>
        <v>2.7799896437187166</v>
      </c>
      <c r="R65" s="181">
        <f t="shared" ca="1" si="14"/>
        <v>365.60863800000004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379.89260000000002</v>
      </c>
      <c r="H66" s="182">
        <f t="shared" ca="1" si="2"/>
        <v>365.60863799999998</v>
      </c>
      <c r="I66" s="183">
        <f t="shared" ca="1" si="5"/>
        <v>271.39999999999998</v>
      </c>
      <c r="J66" s="180">
        <f t="shared" ca="1" si="6"/>
        <v>86.62</v>
      </c>
      <c r="K66" s="180">
        <f t="shared" ca="1" si="7"/>
        <v>4.8099999999999996</v>
      </c>
      <c r="L66" s="180">
        <f t="shared" ca="1" si="8"/>
        <v>2.78</v>
      </c>
      <c r="M66" s="181">
        <f t="shared" ca="1" si="9"/>
        <v>365.60999999999996</v>
      </c>
      <c r="N66" s="179">
        <f t="shared" ca="1" si="10"/>
        <v>271.39898895872653</v>
      </c>
      <c r="O66" s="180">
        <f t="shared" ca="1" si="11"/>
        <v>86.619677316156569</v>
      </c>
      <c r="P66" s="180">
        <f t="shared" ca="1" si="12"/>
        <v>4.8099820813982115</v>
      </c>
      <c r="Q66" s="180">
        <f t="shared" ca="1" si="13"/>
        <v>2.7799896437187166</v>
      </c>
      <c r="R66" s="181">
        <f t="shared" ca="1" si="14"/>
        <v>365.60863800000004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438.78652199999999</v>
      </c>
      <c r="H67" s="182">
        <f t="shared" ref="H67:H98" ca="1" si="17">INDIRECT("ISGS_Delhi_pp!" &amp; $V$3 &amp; X67)</f>
        <v>422.28814899999998</v>
      </c>
      <c r="I67" s="183">
        <f t="shared" ca="1" si="5"/>
        <v>332.01</v>
      </c>
      <c r="J67" s="180">
        <f t="shared" ca="1" si="6"/>
        <v>83</v>
      </c>
      <c r="K67" s="180">
        <f t="shared" ca="1" si="7"/>
        <v>4.6100000000000003</v>
      </c>
      <c r="L67" s="180">
        <f t="shared" ca="1" si="8"/>
        <v>2.67</v>
      </c>
      <c r="M67" s="181">
        <f t="shared" ca="1" si="9"/>
        <v>422.29</v>
      </c>
      <c r="N67" s="179">
        <f t="shared" ca="1" si="10"/>
        <v>332.00854471924504</v>
      </c>
      <c r="O67" s="180">
        <f t="shared" ca="1" si="11"/>
        <v>82.999636190769365</v>
      </c>
      <c r="P67" s="180">
        <f t="shared" ca="1" si="12"/>
        <v>4.6099797932463469</v>
      </c>
      <c r="Q67" s="180">
        <f t="shared" ca="1" si="13"/>
        <v>2.6699882967392075</v>
      </c>
      <c r="R67" s="181">
        <f t="shared" ca="1" si="14"/>
        <v>422.28814899999998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517.89260000000002</v>
      </c>
      <c r="H68" s="182">
        <f t="shared" ca="1" si="17"/>
        <v>498.41983800000003</v>
      </c>
      <c r="I68" s="183">
        <f t="shared" ref="I68:I98" ca="1" si="20">INDIRECT("BRPL_EOD!" &amp; $V$3 &amp; X68)</f>
        <v>404.21</v>
      </c>
      <c r="J68" s="180">
        <f t="shared" ref="J68:J98" ca="1" si="21">INDIRECT("BYPL_EOD!" &amp; $V$3 &amp; X68)</f>
        <v>86.62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2.78</v>
      </c>
      <c r="M68" s="181">
        <f t="shared" ref="M68:M98" ca="1" si="24">SUM(I68:L68)</f>
        <v>498.41999999999996</v>
      </c>
      <c r="N68" s="179">
        <f t="shared" ref="N68:N98" ca="1" si="25">INDIRECT("BRPL_ISGS_exbus!" &amp; $V$3 &amp; X68)</f>
        <v>404.20986862080179</v>
      </c>
      <c r="O68" s="180">
        <f t="shared" ref="O68:O98" ca="1" si="26">INDIRECT("BYPL_ISGS_exbus!" &amp; $V$3 &amp; X68)</f>
        <v>86.619971846153859</v>
      </c>
      <c r="P68" s="180">
        <f t="shared" ref="P68:P98" ca="1" si="27">INDIRECT("TPDDL_ISGS_exbus!" &amp; $V$3 &amp; X68)</f>
        <v>4.8099984366197184</v>
      </c>
      <c r="Q68" s="180">
        <f t="shared" ref="Q68:Q98" ca="1" si="28">INDIRECT("NDMC_ISGS_exbus!" &amp; $V$3 &amp; X68)</f>
        <v>2.7799990964247021</v>
      </c>
      <c r="R68" s="181">
        <f t="shared" ref="R68:R98" ca="1" si="29">SUM(N68:Q68)</f>
        <v>498.41983800000008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597.89260000000002</v>
      </c>
      <c r="H69" s="182">
        <f t="shared" ca="1" si="17"/>
        <v>575.41183799999999</v>
      </c>
      <c r="I69" s="183">
        <f t="shared" ca="1" si="20"/>
        <v>481.2</v>
      </c>
      <c r="J69" s="180">
        <f t="shared" ca="1" si="21"/>
        <v>86.62</v>
      </c>
      <c r="K69" s="180">
        <f t="shared" ca="1" si="22"/>
        <v>4.8099999999999996</v>
      </c>
      <c r="L69" s="180">
        <f t="shared" ca="1" si="23"/>
        <v>2.78</v>
      </c>
      <c r="M69" s="181">
        <f t="shared" ca="1" si="24"/>
        <v>575.40999999999985</v>
      </c>
      <c r="N69" s="179">
        <f t="shared" ca="1" si="25"/>
        <v>481.20153707026304</v>
      </c>
      <c r="O69" s="180">
        <f t="shared" ca="1" si="26"/>
        <v>86.620276685424329</v>
      </c>
      <c r="P69" s="180">
        <f t="shared" ca="1" si="27"/>
        <v>4.8100153643141423</v>
      </c>
      <c r="Q69" s="180">
        <f t="shared" ca="1" si="28"/>
        <v>2.78000887999861</v>
      </c>
      <c r="R69" s="181">
        <f t="shared" ca="1" si="29"/>
        <v>575.4118380000001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610.16250000000002</v>
      </c>
      <c r="H70" s="182">
        <f t="shared" ca="1" si="17"/>
        <v>587.22038999999995</v>
      </c>
      <c r="I70" s="183">
        <f t="shared" ca="1" si="20"/>
        <v>493.01</v>
      </c>
      <c r="J70" s="180">
        <f t="shared" ca="1" si="21"/>
        <v>86.62</v>
      </c>
      <c r="K70" s="180">
        <f t="shared" ca="1" si="22"/>
        <v>4.8099999999999996</v>
      </c>
      <c r="L70" s="180">
        <f t="shared" ca="1" si="23"/>
        <v>2.78</v>
      </c>
      <c r="M70" s="181">
        <f t="shared" ca="1" si="24"/>
        <v>587.21999999999991</v>
      </c>
      <c r="N70" s="179">
        <f t="shared" ca="1" si="25"/>
        <v>493.01032743077553</v>
      </c>
      <c r="O70" s="180">
        <f t="shared" ca="1" si="26"/>
        <v>86.620057528353954</v>
      </c>
      <c r="P70" s="180">
        <f t="shared" ca="1" si="27"/>
        <v>4.8100031945437829</v>
      </c>
      <c r="Q70" s="180">
        <f t="shared" ca="1" si="28"/>
        <v>2.7800018463267602</v>
      </c>
      <c r="R70" s="181">
        <f t="shared" ca="1" si="29"/>
        <v>587.22039000000007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684.35329999999999</v>
      </c>
      <c r="H71" s="182">
        <f t="shared" ca="1" si="17"/>
        <v>658.62161600000002</v>
      </c>
      <c r="I71" s="183">
        <f t="shared" ca="1" si="20"/>
        <v>493.01</v>
      </c>
      <c r="J71" s="180">
        <f t="shared" ca="1" si="21"/>
        <v>158.02000000000001</v>
      </c>
      <c r="K71" s="180">
        <f t="shared" ca="1" si="22"/>
        <v>4.8099999999999996</v>
      </c>
      <c r="L71" s="180">
        <f t="shared" ca="1" si="23"/>
        <v>2.78</v>
      </c>
      <c r="M71" s="181">
        <f t="shared" ca="1" si="24"/>
        <v>658.61999999999989</v>
      </c>
      <c r="N71" s="179">
        <f t="shared" ca="1" si="25"/>
        <v>493.01120965679763</v>
      </c>
      <c r="O71" s="180">
        <f t="shared" ca="1" si="26"/>
        <v>158.02038772026361</v>
      </c>
      <c r="P71" s="180">
        <f t="shared" ca="1" si="27"/>
        <v>4.8100118018887983</v>
      </c>
      <c r="Q71" s="180">
        <f t="shared" ca="1" si="28"/>
        <v>2.7800068210500748</v>
      </c>
      <c r="R71" s="181">
        <f t="shared" ca="1" si="29"/>
        <v>658.62161600000002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684.35329999999999</v>
      </c>
      <c r="H72" s="182">
        <f t="shared" ca="1" si="17"/>
        <v>658.62161600000002</v>
      </c>
      <c r="I72" s="183">
        <f t="shared" ca="1" si="20"/>
        <v>493.01</v>
      </c>
      <c r="J72" s="180">
        <f t="shared" ca="1" si="21"/>
        <v>158.02000000000001</v>
      </c>
      <c r="K72" s="180">
        <f t="shared" ca="1" si="22"/>
        <v>4.8099999999999996</v>
      </c>
      <c r="L72" s="180">
        <f t="shared" ca="1" si="23"/>
        <v>2.78</v>
      </c>
      <c r="M72" s="181">
        <f t="shared" ca="1" si="24"/>
        <v>658.61999999999989</v>
      </c>
      <c r="N72" s="179">
        <f t="shared" ca="1" si="25"/>
        <v>493.01120965679763</v>
      </c>
      <c r="O72" s="180">
        <f t="shared" ca="1" si="26"/>
        <v>158.02038772026361</v>
      </c>
      <c r="P72" s="180">
        <f t="shared" ca="1" si="27"/>
        <v>4.8100118018887983</v>
      </c>
      <c r="Q72" s="180">
        <f t="shared" ca="1" si="28"/>
        <v>2.7800068210500748</v>
      </c>
      <c r="R72" s="181">
        <f t="shared" ca="1" si="29"/>
        <v>658.62161600000002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684.35329999999999</v>
      </c>
      <c r="H73" s="182">
        <f t="shared" ca="1" si="17"/>
        <v>658.62161600000002</v>
      </c>
      <c r="I73" s="183">
        <f t="shared" ca="1" si="20"/>
        <v>493.01</v>
      </c>
      <c r="J73" s="180">
        <f t="shared" ca="1" si="21"/>
        <v>158.02000000000001</v>
      </c>
      <c r="K73" s="180">
        <f t="shared" ca="1" si="22"/>
        <v>4.8099999999999996</v>
      </c>
      <c r="L73" s="180">
        <f t="shared" ca="1" si="23"/>
        <v>2.78</v>
      </c>
      <c r="M73" s="181">
        <f t="shared" ca="1" si="24"/>
        <v>658.61999999999989</v>
      </c>
      <c r="N73" s="179">
        <f t="shared" ca="1" si="25"/>
        <v>493.01120965679763</v>
      </c>
      <c r="O73" s="180">
        <f t="shared" ca="1" si="26"/>
        <v>158.02038772026361</v>
      </c>
      <c r="P73" s="180">
        <f t="shared" ca="1" si="27"/>
        <v>4.8100118018887983</v>
      </c>
      <c r="Q73" s="180">
        <f t="shared" ca="1" si="28"/>
        <v>2.7800068210500748</v>
      </c>
      <c r="R73" s="181">
        <f t="shared" ca="1" si="29"/>
        <v>658.62161600000002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684.35329999999999</v>
      </c>
      <c r="H74" s="182">
        <f t="shared" ca="1" si="17"/>
        <v>658.62161600000002</v>
      </c>
      <c r="I74" s="183">
        <f t="shared" ca="1" si="20"/>
        <v>493.01</v>
      </c>
      <c r="J74" s="180">
        <f t="shared" ca="1" si="21"/>
        <v>158.02000000000001</v>
      </c>
      <c r="K74" s="180">
        <f t="shared" ca="1" si="22"/>
        <v>4.8099999999999996</v>
      </c>
      <c r="L74" s="180">
        <f t="shared" ca="1" si="23"/>
        <v>2.78</v>
      </c>
      <c r="M74" s="181">
        <f t="shared" ca="1" si="24"/>
        <v>658.61999999999989</v>
      </c>
      <c r="N74" s="179">
        <f t="shared" ca="1" si="25"/>
        <v>493.01120965679763</v>
      </c>
      <c r="O74" s="180">
        <f t="shared" ca="1" si="26"/>
        <v>158.02038772026361</v>
      </c>
      <c r="P74" s="180">
        <f t="shared" ca="1" si="27"/>
        <v>4.8100118018887983</v>
      </c>
      <c r="Q74" s="180">
        <f t="shared" ca="1" si="28"/>
        <v>2.7800068210500748</v>
      </c>
      <c r="R74" s="181">
        <f t="shared" ca="1" si="29"/>
        <v>658.62161600000002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684.35329999999999</v>
      </c>
      <c r="H75" s="182">
        <f t="shared" ca="1" si="17"/>
        <v>658.62161600000002</v>
      </c>
      <c r="I75" s="183">
        <f t="shared" ca="1" si="20"/>
        <v>493.01</v>
      </c>
      <c r="J75" s="180">
        <f t="shared" ca="1" si="21"/>
        <v>158.02000000000001</v>
      </c>
      <c r="K75" s="180">
        <f t="shared" ca="1" si="22"/>
        <v>4.8099999999999996</v>
      </c>
      <c r="L75" s="180">
        <f t="shared" ca="1" si="23"/>
        <v>2.78</v>
      </c>
      <c r="M75" s="181">
        <f t="shared" ca="1" si="24"/>
        <v>658.61999999999989</v>
      </c>
      <c r="N75" s="179">
        <f t="shared" ca="1" si="25"/>
        <v>493.01120965679763</v>
      </c>
      <c r="O75" s="180">
        <f t="shared" ca="1" si="26"/>
        <v>158.02038772026361</v>
      </c>
      <c r="P75" s="180">
        <f t="shared" ca="1" si="27"/>
        <v>4.8100118018887983</v>
      </c>
      <c r="Q75" s="180">
        <f t="shared" ca="1" si="28"/>
        <v>2.7800068210500748</v>
      </c>
      <c r="R75" s="181">
        <f t="shared" ca="1" si="29"/>
        <v>658.62161600000002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684.35329999999999</v>
      </c>
      <c r="H76" s="182">
        <f t="shared" ca="1" si="17"/>
        <v>658.62161600000002</v>
      </c>
      <c r="I76" s="183">
        <f t="shared" ca="1" si="20"/>
        <v>493.01</v>
      </c>
      <c r="J76" s="180">
        <f t="shared" ca="1" si="21"/>
        <v>158.02000000000001</v>
      </c>
      <c r="K76" s="180">
        <f t="shared" ca="1" si="22"/>
        <v>4.8099999999999996</v>
      </c>
      <c r="L76" s="180">
        <f t="shared" ca="1" si="23"/>
        <v>2.78</v>
      </c>
      <c r="M76" s="181">
        <f t="shared" ca="1" si="24"/>
        <v>658.61999999999989</v>
      </c>
      <c r="N76" s="179">
        <f t="shared" ca="1" si="25"/>
        <v>493.01120965679763</v>
      </c>
      <c r="O76" s="180">
        <f t="shared" ca="1" si="26"/>
        <v>158.02038772026361</v>
      </c>
      <c r="P76" s="180">
        <f t="shared" ca="1" si="27"/>
        <v>4.8100118018887983</v>
      </c>
      <c r="Q76" s="180">
        <f t="shared" ca="1" si="28"/>
        <v>2.7800068210500748</v>
      </c>
      <c r="R76" s="181">
        <f t="shared" ca="1" si="29"/>
        <v>658.62161600000002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688.71594700000003</v>
      </c>
      <c r="H77" s="182">
        <f t="shared" ca="1" si="17"/>
        <v>662.82022700000005</v>
      </c>
      <c r="I77" s="183">
        <f t="shared" ca="1" si="20"/>
        <v>493.01</v>
      </c>
      <c r="J77" s="180">
        <f t="shared" ca="1" si="21"/>
        <v>158.02000000000001</v>
      </c>
      <c r="K77" s="180">
        <f t="shared" ca="1" si="22"/>
        <v>9.02</v>
      </c>
      <c r="L77" s="180">
        <f t="shared" ca="1" si="23"/>
        <v>2.78</v>
      </c>
      <c r="M77" s="181">
        <f t="shared" ca="1" si="24"/>
        <v>662.82999999999993</v>
      </c>
      <c r="N77" s="179">
        <f t="shared" ca="1" si="25"/>
        <v>493.00273088615489</v>
      </c>
      <c r="O77" s="180">
        <f t="shared" ca="1" si="26"/>
        <v>158.01767009721954</v>
      </c>
      <c r="P77" s="180">
        <f t="shared" ca="1" si="27"/>
        <v>9.0198670059291235</v>
      </c>
      <c r="Q77" s="180">
        <f t="shared" ca="1" si="28"/>
        <v>2.779959010696559</v>
      </c>
      <c r="R77" s="181">
        <f t="shared" ca="1" si="29"/>
        <v>662.82022700000005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688.41594699999996</v>
      </c>
      <c r="H78" s="182">
        <f t="shared" ca="1" si="17"/>
        <v>662.53150700000003</v>
      </c>
      <c r="I78" s="183">
        <f t="shared" ca="1" si="20"/>
        <v>492.79</v>
      </c>
      <c r="J78" s="180">
        <f t="shared" ca="1" si="21"/>
        <v>157.94999999999999</v>
      </c>
      <c r="K78" s="180">
        <f t="shared" ca="1" si="22"/>
        <v>9.01</v>
      </c>
      <c r="L78" s="180">
        <f t="shared" ca="1" si="23"/>
        <v>2.78</v>
      </c>
      <c r="M78" s="181">
        <f t="shared" ca="1" si="24"/>
        <v>662.53</v>
      </c>
      <c r="N78" s="179">
        <f t="shared" ca="1" si="25"/>
        <v>492.79112090702313</v>
      </c>
      <c r="O78" s="180">
        <f t="shared" ca="1" si="26"/>
        <v>157.95035927527812</v>
      </c>
      <c r="P78" s="180">
        <f t="shared" ca="1" si="27"/>
        <v>9.0100204942719575</v>
      </c>
      <c r="Q78" s="180">
        <f t="shared" ca="1" si="28"/>
        <v>2.7800063234268637</v>
      </c>
      <c r="R78" s="181">
        <f t="shared" ca="1" si="29"/>
        <v>662.53150700000015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662.53150700000003</v>
      </c>
      <c r="I79" s="183">
        <f t="shared" ca="1" si="20"/>
        <v>492.79</v>
      </c>
      <c r="J79" s="180">
        <f t="shared" ca="1" si="21"/>
        <v>157.94999999999999</v>
      </c>
      <c r="K79" s="180">
        <f t="shared" ca="1" si="22"/>
        <v>9.01</v>
      </c>
      <c r="L79" s="180">
        <f t="shared" ca="1" si="23"/>
        <v>2.78</v>
      </c>
      <c r="M79" s="181">
        <f t="shared" ca="1" si="24"/>
        <v>662.53</v>
      </c>
      <c r="N79" s="179">
        <f t="shared" ca="1" si="25"/>
        <v>492.79112090702313</v>
      </c>
      <c r="O79" s="180">
        <f t="shared" ca="1" si="26"/>
        <v>157.95035927527812</v>
      </c>
      <c r="P79" s="180">
        <f t="shared" ca="1" si="27"/>
        <v>9.0100204942719575</v>
      </c>
      <c r="Q79" s="180">
        <f t="shared" ca="1" si="28"/>
        <v>2.7800063234268637</v>
      </c>
      <c r="R79" s="181">
        <f t="shared" ca="1" si="29"/>
        <v>662.53150700000015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662.53150700000003</v>
      </c>
      <c r="I80" s="183">
        <f t="shared" ca="1" si="20"/>
        <v>492.79</v>
      </c>
      <c r="J80" s="180">
        <f t="shared" ca="1" si="21"/>
        <v>157.94999999999999</v>
      </c>
      <c r="K80" s="180">
        <f t="shared" ca="1" si="22"/>
        <v>9.01</v>
      </c>
      <c r="L80" s="180">
        <f t="shared" ca="1" si="23"/>
        <v>2.78</v>
      </c>
      <c r="M80" s="181">
        <f t="shared" ca="1" si="24"/>
        <v>662.53</v>
      </c>
      <c r="N80" s="179">
        <f t="shared" ca="1" si="25"/>
        <v>492.79112090702313</v>
      </c>
      <c r="O80" s="180">
        <f t="shared" ca="1" si="26"/>
        <v>157.95035927527812</v>
      </c>
      <c r="P80" s="180">
        <f t="shared" ca="1" si="27"/>
        <v>9.0100204942719575</v>
      </c>
      <c r="Q80" s="180">
        <f t="shared" ca="1" si="28"/>
        <v>2.7800063234268637</v>
      </c>
      <c r="R80" s="181">
        <f t="shared" ca="1" si="29"/>
        <v>662.53150700000015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662.53150700000003</v>
      </c>
      <c r="I81" s="183">
        <f t="shared" ca="1" si="20"/>
        <v>492.79</v>
      </c>
      <c r="J81" s="180">
        <f t="shared" ca="1" si="21"/>
        <v>157.94999999999999</v>
      </c>
      <c r="K81" s="180">
        <f t="shared" ca="1" si="22"/>
        <v>9.01</v>
      </c>
      <c r="L81" s="180">
        <f t="shared" ca="1" si="23"/>
        <v>2.78</v>
      </c>
      <c r="M81" s="181">
        <f t="shared" ca="1" si="24"/>
        <v>662.53</v>
      </c>
      <c r="N81" s="179">
        <f t="shared" ca="1" si="25"/>
        <v>492.79112090702313</v>
      </c>
      <c r="O81" s="180">
        <f t="shared" ca="1" si="26"/>
        <v>157.95035927527812</v>
      </c>
      <c r="P81" s="180">
        <f t="shared" ca="1" si="27"/>
        <v>9.0100204942719575</v>
      </c>
      <c r="Q81" s="180">
        <f t="shared" ca="1" si="28"/>
        <v>2.7800063234268637</v>
      </c>
      <c r="R81" s="181">
        <f t="shared" ca="1" si="29"/>
        <v>662.53150700000015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662.53150700000003</v>
      </c>
      <c r="I82" s="183">
        <f t="shared" ca="1" si="20"/>
        <v>492.79</v>
      </c>
      <c r="J82" s="180">
        <f t="shared" ca="1" si="21"/>
        <v>157.94999999999999</v>
      </c>
      <c r="K82" s="180">
        <f t="shared" ca="1" si="22"/>
        <v>9.01</v>
      </c>
      <c r="L82" s="180">
        <f t="shared" ca="1" si="23"/>
        <v>2.78</v>
      </c>
      <c r="M82" s="181">
        <f t="shared" ca="1" si="24"/>
        <v>662.53</v>
      </c>
      <c r="N82" s="179">
        <f t="shared" ca="1" si="25"/>
        <v>492.79112090702313</v>
      </c>
      <c r="O82" s="180">
        <f t="shared" ca="1" si="26"/>
        <v>157.95035927527812</v>
      </c>
      <c r="P82" s="180">
        <f t="shared" ca="1" si="27"/>
        <v>9.0100204942719575</v>
      </c>
      <c r="Q82" s="180">
        <f t="shared" ca="1" si="28"/>
        <v>2.7800063234268637</v>
      </c>
      <c r="R82" s="181">
        <f t="shared" ca="1" si="29"/>
        <v>662.53150700000015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688.71594700000003</v>
      </c>
      <c r="H83" s="182">
        <f t="shared" ca="1" si="17"/>
        <v>662.82022700000005</v>
      </c>
      <c r="I83" s="183">
        <f t="shared" ca="1" si="20"/>
        <v>493.01</v>
      </c>
      <c r="J83" s="180">
        <f t="shared" ca="1" si="21"/>
        <v>158.02000000000001</v>
      </c>
      <c r="K83" s="180">
        <f t="shared" ca="1" si="22"/>
        <v>9.02</v>
      </c>
      <c r="L83" s="180">
        <f t="shared" ca="1" si="23"/>
        <v>2.78</v>
      </c>
      <c r="M83" s="181">
        <f t="shared" ca="1" si="24"/>
        <v>662.82999999999993</v>
      </c>
      <c r="N83" s="179">
        <f t="shared" ca="1" si="25"/>
        <v>493.00273088615489</v>
      </c>
      <c r="O83" s="180">
        <f t="shared" ca="1" si="26"/>
        <v>158.01767009721954</v>
      </c>
      <c r="P83" s="180">
        <f t="shared" ca="1" si="27"/>
        <v>9.0198670059291235</v>
      </c>
      <c r="Q83" s="180">
        <f t="shared" ca="1" si="28"/>
        <v>2.779959010696559</v>
      </c>
      <c r="R83" s="181">
        <f t="shared" ca="1" si="29"/>
        <v>662.82022700000005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662.82022700000005</v>
      </c>
      <c r="I84" s="183">
        <f t="shared" ca="1" si="20"/>
        <v>493.01</v>
      </c>
      <c r="J84" s="180">
        <f t="shared" ca="1" si="21"/>
        <v>158.02000000000001</v>
      </c>
      <c r="K84" s="180">
        <f t="shared" ca="1" si="22"/>
        <v>9.02</v>
      </c>
      <c r="L84" s="180">
        <f t="shared" ca="1" si="23"/>
        <v>2.78</v>
      </c>
      <c r="M84" s="181">
        <f t="shared" ca="1" si="24"/>
        <v>662.82999999999993</v>
      </c>
      <c r="N84" s="179">
        <f t="shared" ca="1" si="25"/>
        <v>493.00273088615489</v>
      </c>
      <c r="O84" s="180">
        <f t="shared" ca="1" si="26"/>
        <v>158.01767009721954</v>
      </c>
      <c r="P84" s="180">
        <f t="shared" ca="1" si="27"/>
        <v>9.0198670059291235</v>
      </c>
      <c r="Q84" s="180">
        <f t="shared" ca="1" si="28"/>
        <v>2.779959010696559</v>
      </c>
      <c r="R84" s="181">
        <f t="shared" ca="1" si="29"/>
        <v>662.82022700000005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688.71594700000003</v>
      </c>
      <c r="H85" s="182">
        <f t="shared" ca="1" si="17"/>
        <v>662.82022700000005</v>
      </c>
      <c r="I85" s="183">
        <f t="shared" ca="1" si="20"/>
        <v>493.01</v>
      </c>
      <c r="J85" s="180">
        <f t="shared" ca="1" si="21"/>
        <v>158.02000000000001</v>
      </c>
      <c r="K85" s="180">
        <f t="shared" ca="1" si="22"/>
        <v>9.02</v>
      </c>
      <c r="L85" s="180">
        <f t="shared" ca="1" si="23"/>
        <v>2.78</v>
      </c>
      <c r="M85" s="181">
        <f t="shared" ca="1" si="24"/>
        <v>662.82999999999993</v>
      </c>
      <c r="N85" s="179">
        <f t="shared" ca="1" si="25"/>
        <v>493.00273088615489</v>
      </c>
      <c r="O85" s="180">
        <f t="shared" ca="1" si="26"/>
        <v>158.01767009721954</v>
      </c>
      <c r="P85" s="180">
        <f t="shared" ca="1" si="27"/>
        <v>9.0198670059291235</v>
      </c>
      <c r="Q85" s="180">
        <f t="shared" ca="1" si="28"/>
        <v>2.779959010696559</v>
      </c>
      <c r="R85" s="181">
        <f t="shared" ca="1" si="29"/>
        <v>662.82022700000005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688.71594700000003</v>
      </c>
      <c r="H86" s="182">
        <f t="shared" ca="1" si="17"/>
        <v>662.82022700000005</v>
      </c>
      <c r="I86" s="183">
        <f t="shared" ca="1" si="20"/>
        <v>493.01</v>
      </c>
      <c r="J86" s="180">
        <f t="shared" ca="1" si="21"/>
        <v>158.02000000000001</v>
      </c>
      <c r="K86" s="180">
        <f t="shared" ca="1" si="22"/>
        <v>9.02</v>
      </c>
      <c r="L86" s="180">
        <f t="shared" ca="1" si="23"/>
        <v>2.78</v>
      </c>
      <c r="M86" s="181">
        <f t="shared" ca="1" si="24"/>
        <v>662.82999999999993</v>
      </c>
      <c r="N86" s="179">
        <f t="shared" ca="1" si="25"/>
        <v>493.00273088615489</v>
      </c>
      <c r="O86" s="180">
        <f t="shared" ca="1" si="26"/>
        <v>158.01767009721954</v>
      </c>
      <c r="P86" s="180">
        <f t="shared" ca="1" si="27"/>
        <v>9.0198670059291235</v>
      </c>
      <c r="Q86" s="180">
        <f t="shared" ca="1" si="28"/>
        <v>2.779959010696559</v>
      </c>
      <c r="R86" s="181">
        <f t="shared" ca="1" si="29"/>
        <v>662.82022700000005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662.53150700000003</v>
      </c>
      <c r="I87" s="183">
        <f t="shared" ca="1" si="20"/>
        <v>492.79</v>
      </c>
      <c r="J87" s="180">
        <f t="shared" ca="1" si="21"/>
        <v>157.94999999999999</v>
      </c>
      <c r="K87" s="180">
        <f t="shared" ca="1" si="22"/>
        <v>9.01</v>
      </c>
      <c r="L87" s="180">
        <f t="shared" ca="1" si="23"/>
        <v>2.78</v>
      </c>
      <c r="M87" s="181">
        <f t="shared" ca="1" si="24"/>
        <v>662.53</v>
      </c>
      <c r="N87" s="179">
        <f t="shared" ca="1" si="25"/>
        <v>492.79112090702313</v>
      </c>
      <c r="O87" s="180">
        <f t="shared" ca="1" si="26"/>
        <v>157.95035927527812</v>
      </c>
      <c r="P87" s="180">
        <f t="shared" ca="1" si="27"/>
        <v>9.0100204942719575</v>
      </c>
      <c r="Q87" s="180">
        <f t="shared" ca="1" si="28"/>
        <v>2.7800063234268637</v>
      </c>
      <c r="R87" s="181">
        <f t="shared" ca="1" si="29"/>
        <v>662.53150700000015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662.53150700000003</v>
      </c>
      <c r="I88" s="183">
        <f t="shared" ca="1" si="20"/>
        <v>492.79</v>
      </c>
      <c r="J88" s="180">
        <f t="shared" ca="1" si="21"/>
        <v>157.94999999999999</v>
      </c>
      <c r="K88" s="180">
        <f t="shared" ca="1" si="22"/>
        <v>9.01</v>
      </c>
      <c r="L88" s="180">
        <f t="shared" ca="1" si="23"/>
        <v>2.78</v>
      </c>
      <c r="M88" s="181">
        <f t="shared" ca="1" si="24"/>
        <v>662.53</v>
      </c>
      <c r="N88" s="179">
        <f t="shared" ca="1" si="25"/>
        <v>492.79112090702313</v>
      </c>
      <c r="O88" s="180">
        <f t="shared" ca="1" si="26"/>
        <v>157.95035927527812</v>
      </c>
      <c r="P88" s="180">
        <f t="shared" ca="1" si="27"/>
        <v>9.0100204942719575</v>
      </c>
      <c r="Q88" s="180">
        <f t="shared" ca="1" si="28"/>
        <v>2.7800063234268637</v>
      </c>
      <c r="R88" s="181">
        <f t="shared" ca="1" si="29"/>
        <v>662.53150700000015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662.53150700000003</v>
      </c>
      <c r="I89" s="183">
        <f t="shared" ca="1" si="20"/>
        <v>492.79</v>
      </c>
      <c r="J89" s="180">
        <f t="shared" ca="1" si="21"/>
        <v>157.94999999999999</v>
      </c>
      <c r="K89" s="180">
        <f t="shared" ca="1" si="22"/>
        <v>9.01</v>
      </c>
      <c r="L89" s="180">
        <f t="shared" ca="1" si="23"/>
        <v>2.78</v>
      </c>
      <c r="M89" s="181">
        <f t="shared" ca="1" si="24"/>
        <v>662.53</v>
      </c>
      <c r="N89" s="179">
        <f t="shared" ca="1" si="25"/>
        <v>492.79112090702313</v>
      </c>
      <c r="O89" s="180">
        <f t="shared" ca="1" si="26"/>
        <v>157.95035927527812</v>
      </c>
      <c r="P89" s="180">
        <f t="shared" ca="1" si="27"/>
        <v>9.0100204942719575</v>
      </c>
      <c r="Q89" s="180">
        <f t="shared" ca="1" si="28"/>
        <v>2.7800063234268637</v>
      </c>
      <c r="R89" s="181">
        <f t="shared" ca="1" si="29"/>
        <v>662.53150700000015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662.53150700000003</v>
      </c>
      <c r="I90" s="183">
        <f t="shared" ca="1" si="20"/>
        <v>492.79</v>
      </c>
      <c r="J90" s="180">
        <f t="shared" ca="1" si="21"/>
        <v>157.94999999999999</v>
      </c>
      <c r="K90" s="180">
        <f t="shared" ca="1" si="22"/>
        <v>9.01</v>
      </c>
      <c r="L90" s="180">
        <f t="shared" ca="1" si="23"/>
        <v>2.78</v>
      </c>
      <c r="M90" s="181">
        <f t="shared" ca="1" si="24"/>
        <v>662.53</v>
      </c>
      <c r="N90" s="179">
        <f t="shared" ca="1" si="25"/>
        <v>492.79112090702313</v>
      </c>
      <c r="O90" s="180">
        <f t="shared" ca="1" si="26"/>
        <v>157.95035927527812</v>
      </c>
      <c r="P90" s="180">
        <f t="shared" ca="1" si="27"/>
        <v>9.0100204942719575</v>
      </c>
      <c r="Q90" s="180">
        <f t="shared" ca="1" si="28"/>
        <v>2.7800063234268637</v>
      </c>
      <c r="R90" s="181">
        <f t="shared" ca="1" si="29"/>
        <v>662.53150700000015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662.53150700000003</v>
      </c>
      <c r="I91" s="183">
        <f t="shared" ca="1" si="20"/>
        <v>492.79</v>
      </c>
      <c r="J91" s="180">
        <f t="shared" ca="1" si="21"/>
        <v>157.94999999999999</v>
      </c>
      <c r="K91" s="180">
        <f t="shared" ca="1" si="22"/>
        <v>9.01</v>
      </c>
      <c r="L91" s="180">
        <f t="shared" ca="1" si="23"/>
        <v>2.78</v>
      </c>
      <c r="M91" s="181">
        <f t="shared" ca="1" si="24"/>
        <v>662.53</v>
      </c>
      <c r="N91" s="179">
        <f t="shared" ca="1" si="25"/>
        <v>492.79112090702313</v>
      </c>
      <c r="O91" s="180">
        <f t="shared" ca="1" si="26"/>
        <v>157.95035927527812</v>
      </c>
      <c r="P91" s="180">
        <f t="shared" ca="1" si="27"/>
        <v>9.0100204942719575</v>
      </c>
      <c r="Q91" s="180">
        <f t="shared" ca="1" si="28"/>
        <v>2.7800063234268637</v>
      </c>
      <c r="R91" s="181">
        <f t="shared" ca="1" si="29"/>
        <v>662.53150700000015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662.53150700000003</v>
      </c>
      <c r="I92" s="183">
        <f t="shared" ca="1" si="20"/>
        <v>492.79</v>
      </c>
      <c r="J92" s="180">
        <f t="shared" ca="1" si="21"/>
        <v>157.94999999999999</v>
      </c>
      <c r="K92" s="180">
        <f t="shared" ca="1" si="22"/>
        <v>9.01</v>
      </c>
      <c r="L92" s="180">
        <f t="shared" ca="1" si="23"/>
        <v>2.78</v>
      </c>
      <c r="M92" s="181">
        <f t="shared" ca="1" si="24"/>
        <v>662.53</v>
      </c>
      <c r="N92" s="179">
        <f t="shared" ca="1" si="25"/>
        <v>492.79112090702313</v>
      </c>
      <c r="O92" s="180">
        <f t="shared" ca="1" si="26"/>
        <v>157.95035927527812</v>
      </c>
      <c r="P92" s="180">
        <f t="shared" ca="1" si="27"/>
        <v>9.0100204942719575</v>
      </c>
      <c r="Q92" s="180">
        <f t="shared" ca="1" si="28"/>
        <v>2.7800063234268637</v>
      </c>
      <c r="R92" s="181">
        <f t="shared" ca="1" si="29"/>
        <v>662.53150700000015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662.53150700000003</v>
      </c>
      <c r="I93" s="183">
        <f t="shared" ca="1" si="20"/>
        <v>492.79</v>
      </c>
      <c r="J93" s="180">
        <f t="shared" ca="1" si="21"/>
        <v>157.94999999999999</v>
      </c>
      <c r="K93" s="180">
        <f t="shared" ca="1" si="22"/>
        <v>9.01</v>
      </c>
      <c r="L93" s="180">
        <f t="shared" ca="1" si="23"/>
        <v>2.78</v>
      </c>
      <c r="M93" s="181">
        <f t="shared" ca="1" si="24"/>
        <v>662.53</v>
      </c>
      <c r="N93" s="179">
        <f t="shared" ca="1" si="25"/>
        <v>492.79112090702313</v>
      </c>
      <c r="O93" s="180">
        <f t="shared" ca="1" si="26"/>
        <v>157.95035927527812</v>
      </c>
      <c r="P93" s="180">
        <f t="shared" ca="1" si="27"/>
        <v>9.0100204942719575</v>
      </c>
      <c r="Q93" s="180">
        <f t="shared" ca="1" si="28"/>
        <v>2.7800063234268637</v>
      </c>
      <c r="R93" s="181">
        <f t="shared" ca="1" si="29"/>
        <v>662.53150700000015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662.53150700000003</v>
      </c>
      <c r="I94" s="183">
        <f t="shared" ca="1" si="20"/>
        <v>492.79</v>
      </c>
      <c r="J94" s="180">
        <f t="shared" ca="1" si="21"/>
        <v>157.94999999999999</v>
      </c>
      <c r="K94" s="180">
        <f t="shared" ca="1" si="22"/>
        <v>9.01</v>
      </c>
      <c r="L94" s="180">
        <f t="shared" ca="1" si="23"/>
        <v>2.78</v>
      </c>
      <c r="M94" s="181">
        <f t="shared" ca="1" si="24"/>
        <v>662.53</v>
      </c>
      <c r="N94" s="179">
        <f t="shared" ca="1" si="25"/>
        <v>492.79112090702313</v>
      </c>
      <c r="O94" s="180">
        <f t="shared" ca="1" si="26"/>
        <v>157.95035927527812</v>
      </c>
      <c r="P94" s="180">
        <f t="shared" ca="1" si="27"/>
        <v>9.0100204942719575</v>
      </c>
      <c r="Q94" s="180">
        <f t="shared" ca="1" si="28"/>
        <v>2.7800063234268637</v>
      </c>
      <c r="R94" s="181">
        <f t="shared" ca="1" si="29"/>
        <v>662.53150700000015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662.53150700000003</v>
      </c>
      <c r="I95" s="183">
        <f t="shared" ca="1" si="20"/>
        <v>492.79</v>
      </c>
      <c r="J95" s="180">
        <f t="shared" ca="1" si="21"/>
        <v>157.94999999999999</v>
      </c>
      <c r="K95" s="180">
        <f t="shared" ca="1" si="22"/>
        <v>9.01</v>
      </c>
      <c r="L95" s="180">
        <f t="shared" ca="1" si="23"/>
        <v>2.78</v>
      </c>
      <c r="M95" s="181">
        <f t="shared" ca="1" si="24"/>
        <v>662.53</v>
      </c>
      <c r="N95" s="179">
        <f t="shared" ca="1" si="25"/>
        <v>492.79112090702313</v>
      </c>
      <c r="O95" s="180">
        <f t="shared" ca="1" si="26"/>
        <v>157.95035927527812</v>
      </c>
      <c r="P95" s="180">
        <f t="shared" ca="1" si="27"/>
        <v>9.0100204942719575</v>
      </c>
      <c r="Q95" s="180">
        <f t="shared" ca="1" si="28"/>
        <v>2.7800063234268637</v>
      </c>
      <c r="R95" s="181">
        <f t="shared" ca="1" si="29"/>
        <v>662.53150700000015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662.53150700000003</v>
      </c>
      <c r="I96" s="183">
        <f t="shared" ca="1" si="20"/>
        <v>492.79</v>
      </c>
      <c r="J96" s="180">
        <f t="shared" ca="1" si="21"/>
        <v>157.94999999999999</v>
      </c>
      <c r="K96" s="180">
        <f t="shared" ca="1" si="22"/>
        <v>9.01</v>
      </c>
      <c r="L96" s="180">
        <f t="shared" ca="1" si="23"/>
        <v>2.78</v>
      </c>
      <c r="M96" s="181">
        <f t="shared" ca="1" si="24"/>
        <v>662.53</v>
      </c>
      <c r="N96" s="179">
        <f t="shared" ca="1" si="25"/>
        <v>492.79112090702313</v>
      </c>
      <c r="O96" s="180">
        <f t="shared" ca="1" si="26"/>
        <v>157.95035927527812</v>
      </c>
      <c r="P96" s="180">
        <f t="shared" ca="1" si="27"/>
        <v>9.0100204942719575</v>
      </c>
      <c r="Q96" s="180">
        <f t="shared" ca="1" si="28"/>
        <v>2.7800063234268637</v>
      </c>
      <c r="R96" s="181">
        <f t="shared" ca="1" si="29"/>
        <v>662.53150700000015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662.53150700000003</v>
      </c>
      <c r="I97" s="183">
        <f t="shared" ca="1" si="20"/>
        <v>492.79</v>
      </c>
      <c r="J97" s="180">
        <f t="shared" ca="1" si="21"/>
        <v>157.94999999999999</v>
      </c>
      <c r="K97" s="180">
        <f t="shared" ca="1" si="22"/>
        <v>9.01</v>
      </c>
      <c r="L97" s="180">
        <f t="shared" ca="1" si="23"/>
        <v>2.78</v>
      </c>
      <c r="M97" s="181">
        <f t="shared" ca="1" si="24"/>
        <v>662.53</v>
      </c>
      <c r="N97" s="179">
        <f t="shared" ca="1" si="25"/>
        <v>492.79112090702313</v>
      </c>
      <c r="O97" s="180">
        <f t="shared" ca="1" si="26"/>
        <v>157.95035927527812</v>
      </c>
      <c r="P97" s="180">
        <f t="shared" ca="1" si="27"/>
        <v>9.0100204942719575</v>
      </c>
      <c r="Q97" s="180">
        <f t="shared" ca="1" si="28"/>
        <v>2.7800063234268637</v>
      </c>
      <c r="R97" s="181">
        <f t="shared" ca="1" si="29"/>
        <v>662.53150700000015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662.53150700000003</v>
      </c>
      <c r="I98" s="188">
        <f t="shared" ca="1" si="20"/>
        <v>492.79</v>
      </c>
      <c r="J98" s="185">
        <f t="shared" ca="1" si="21"/>
        <v>157.94999999999999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662.53</v>
      </c>
      <c r="N98" s="184">
        <f t="shared" ca="1" si="25"/>
        <v>492.79112090702313</v>
      </c>
      <c r="O98" s="185">
        <f t="shared" ca="1" si="26"/>
        <v>157.95035927527812</v>
      </c>
      <c r="P98" s="185">
        <f t="shared" ca="1" si="27"/>
        <v>9.0100204942719575</v>
      </c>
      <c r="Q98" s="185">
        <f t="shared" ca="1" si="28"/>
        <v>2.7800063234268637</v>
      </c>
      <c r="R98" s="186">
        <f t="shared" ca="1" si="29"/>
        <v>662.53150700000015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16.527157727999988</v>
      </c>
      <c r="C99" s="56">
        <f t="shared" ref="C99:R99" ca="1" si="30">SUM(C3:C98)/4000</f>
        <v>12.293135182248335</v>
      </c>
      <c r="D99" s="54">
        <f t="shared" ca="1" si="30"/>
        <v>3.9393025149657315</v>
      </c>
      <c r="E99" s="54">
        <f t="shared" ca="1" si="30"/>
        <v>0.22458778383283573</v>
      </c>
      <c r="F99" s="55">
        <f t="shared" ca="1" si="30"/>
        <v>7.0132246953088728E-2</v>
      </c>
      <c r="G99" s="59">
        <f t="shared" ca="1" si="30"/>
        <v>12.301616878499994</v>
      </c>
      <c r="H99" s="59">
        <f t="shared" ca="1" si="30"/>
        <v>11.839076078250004</v>
      </c>
      <c r="I99" s="171">
        <f t="shared" ca="1" si="30"/>
        <v>8.7817875000000001</v>
      </c>
      <c r="J99" s="54">
        <f t="shared" ca="1" si="30"/>
        <v>2.8323475000000031</v>
      </c>
      <c r="K99" s="54">
        <f t="shared" ca="1" si="30"/>
        <v>0.15830249999999996</v>
      </c>
      <c r="L99" s="54">
        <f t="shared" ca="1" si="30"/>
        <v>6.6649999999999987E-2</v>
      </c>
      <c r="M99" s="55">
        <f t="shared" ca="1" si="30"/>
        <v>11.839087500000002</v>
      </c>
      <c r="N99" s="56">
        <f t="shared" ca="1" si="30"/>
        <v>8.7817795530097467</v>
      </c>
      <c r="O99" s="54">
        <f t="shared" ca="1" si="30"/>
        <v>2.8323442976153719</v>
      </c>
      <c r="P99" s="54">
        <f t="shared" ca="1" si="30"/>
        <v>0.15830230968866205</v>
      </c>
      <c r="Q99" s="54">
        <f t="shared" ca="1" si="30"/>
        <v>6.6649917936224504E-2</v>
      </c>
      <c r="R99" s="55">
        <f t="shared" ca="1" si="30"/>
        <v>11.839076078250004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-1.1209070231075202E-3</v>
      </c>
      <c r="L3" s="24">
        <f>BRPL_EOD!L3-BRPL_ISGS_exbus!L3</f>
        <v>-1.2586556109539515E-4</v>
      </c>
      <c r="M3" s="24">
        <f>BRPL_EOD!M3-BRPL_ISGS_exbus!M3</f>
        <v>2.2913178460584049E-3</v>
      </c>
      <c r="N3" s="24">
        <f>BRPL_EOD!N3-BRPL_ISGS_exbus!N3</f>
        <v>-5.1827419786114604E-3</v>
      </c>
      <c r="O3" s="24">
        <f>BRPL_EOD!O3-BRPL_ISGS_exbus!O3</f>
        <v>5.7006225334106375E-3</v>
      </c>
      <c r="P3" s="24">
        <f>BRPL_EOD!P3-BRPL_ISGS_exbus!P3</f>
        <v>2.3043973399801132E-3</v>
      </c>
      <c r="Q3" s="24">
        <f>BRPL_EOD!Q3-BRPL_ISGS_exbus!Q3</f>
        <v>3.9140495867684422E-4</v>
      </c>
      <c r="R3" s="24">
        <f>BRPL_EOD!R3-BRPL_ISGS_exbus!R3</f>
        <v>8.2245441925365981E-4</v>
      </c>
      <c r="S3" s="24">
        <f>BRPL_EOD!S3-BRPL_ISGS_exbus!S3</f>
        <v>8.9208809166052561E-3</v>
      </c>
      <c r="T3" s="24">
        <f>BRPL_EOD!T3-BRPL_ISGS_exbus!T3</f>
        <v>-1.8116363636364596E-3</v>
      </c>
      <c r="U3" s="24">
        <f>BRPL_EOD!U3-BRPL_ISGS_exbus!U3</f>
        <v>-6.2989548906244863E-4</v>
      </c>
      <c r="V3" s="24">
        <f>BRPL_EOD!V3-BRPL_ISGS_exbus!V3</f>
        <v>9.1428571428586736E-4</v>
      </c>
      <c r="W3" s="24">
        <f>BRPL_EOD!W3-BRPL_ISGS_exbus!W3</f>
        <v>2.4260020152269135E-3</v>
      </c>
      <c r="X3" s="24">
        <f>BRPL_EOD!X3-BRPL_ISGS_exbus!X3</f>
        <v>3.1252495474589637E-3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-1.1209070231075202E-3</v>
      </c>
      <c r="L4" s="24">
        <f>BRPL_EOD!L4-BRPL_ISGS_exbus!L4</f>
        <v>-1.2586556109539515E-4</v>
      </c>
      <c r="M4" s="24">
        <f>BRPL_EOD!M4-BRPL_ISGS_exbus!M4</f>
        <v>2.2913178460584049E-3</v>
      </c>
      <c r="N4" s="24">
        <f>BRPL_EOD!N4-BRPL_ISGS_exbus!N4</f>
        <v>-5.1827419786114604E-3</v>
      </c>
      <c r="O4" s="24">
        <f>BRPL_EOD!O4-BRPL_ISGS_exbus!O4</f>
        <v>5.7006225334106375E-3</v>
      </c>
      <c r="P4" s="24">
        <f>BRPL_EOD!P4-BRPL_ISGS_exbus!P4</f>
        <v>2.3043973399801132E-3</v>
      </c>
      <c r="Q4" s="24">
        <f>BRPL_EOD!Q4-BRPL_ISGS_exbus!Q4</f>
        <v>3.9140495867684422E-4</v>
      </c>
      <c r="R4" s="24">
        <f>BRPL_EOD!R4-BRPL_ISGS_exbus!R4</f>
        <v>8.2245441925365981E-4</v>
      </c>
      <c r="S4" s="24">
        <f>BRPL_EOD!S4-BRPL_ISGS_exbus!S4</f>
        <v>8.9208809166052561E-3</v>
      </c>
      <c r="T4" s="24">
        <f>BRPL_EOD!T4-BRPL_ISGS_exbus!T4</f>
        <v>-1.8116363636364596E-3</v>
      </c>
      <c r="U4" s="24">
        <f>BRPL_EOD!U4-BRPL_ISGS_exbus!U4</f>
        <v>-6.2989548906244863E-4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3.1252495474589637E-3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-1.1209070231075202E-3</v>
      </c>
      <c r="L5" s="24">
        <f>BRPL_EOD!L5-BRPL_ISGS_exbus!L5</f>
        <v>-1.2586556109539515E-4</v>
      </c>
      <c r="M5" s="24">
        <f>BRPL_EOD!M5-BRPL_ISGS_exbus!M5</f>
        <v>2.2913178460584049E-3</v>
      </c>
      <c r="N5" s="24">
        <f>BRPL_EOD!N5-BRPL_ISGS_exbus!N5</f>
        <v>-5.1827419786114604E-3</v>
      </c>
      <c r="O5" s="24">
        <f>BRPL_EOD!O5-BRPL_ISGS_exbus!O5</f>
        <v>5.7006225334106375E-3</v>
      </c>
      <c r="P5" s="24">
        <f>BRPL_EOD!P5-BRPL_ISGS_exbus!P5</f>
        <v>2.3043973399801132E-3</v>
      </c>
      <c r="Q5" s="24">
        <f>BRPL_EOD!Q5-BRPL_ISGS_exbus!Q5</f>
        <v>3.9140495867684422E-4</v>
      </c>
      <c r="R5" s="24">
        <f>BRPL_EOD!R5-BRPL_ISGS_exbus!R5</f>
        <v>8.2245441925365981E-4</v>
      </c>
      <c r="S5" s="24">
        <f>BRPL_EOD!S5-BRPL_ISGS_exbus!S5</f>
        <v>8.9208809166052561E-3</v>
      </c>
      <c r="T5" s="24">
        <f>BRPL_EOD!T5-BRPL_ISGS_exbus!T5</f>
        <v>-1.8116363636364596E-3</v>
      </c>
      <c r="U5" s="24">
        <f>BRPL_EOD!U5-BRPL_ISGS_exbus!U5</f>
        <v>-6.2989548906244863E-4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3.1252495474589637E-3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-1.1209070231075202E-3</v>
      </c>
      <c r="L6" s="24">
        <f>BRPL_EOD!L6-BRPL_ISGS_exbus!L6</f>
        <v>-1.2586556109539515E-4</v>
      </c>
      <c r="M6" s="24">
        <f>BRPL_EOD!M6-BRPL_ISGS_exbus!M6</f>
        <v>2.2913178460584049E-3</v>
      </c>
      <c r="N6" s="24">
        <f>BRPL_EOD!N6-BRPL_ISGS_exbus!N6</f>
        <v>-5.1827419786114604E-3</v>
      </c>
      <c r="O6" s="24">
        <f>BRPL_EOD!O6-BRPL_ISGS_exbus!O6</f>
        <v>5.7006225334106375E-3</v>
      </c>
      <c r="P6" s="24">
        <f>BRPL_EOD!P6-BRPL_ISGS_exbus!P6</f>
        <v>2.3043973399801132E-3</v>
      </c>
      <c r="Q6" s="24">
        <f>BRPL_EOD!Q6-BRPL_ISGS_exbus!Q6</f>
        <v>3.9140495867684422E-4</v>
      </c>
      <c r="R6" s="24">
        <f>BRPL_EOD!R6-BRPL_ISGS_exbus!R6</f>
        <v>8.2245441925365981E-4</v>
      </c>
      <c r="S6" s="24">
        <f>BRPL_EOD!S6-BRPL_ISGS_exbus!S6</f>
        <v>8.9208809166052561E-3</v>
      </c>
      <c r="T6" s="24">
        <f>BRPL_EOD!T6-BRPL_ISGS_exbus!T6</f>
        <v>-1.8116363636364596E-3</v>
      </c>
      <c r="U6" s="24">
        <f>BRPL_EOD!U6-BRPL_ISGS_exbus!U6</f>
        <v>-6.2989548906244863E-4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3.1252495474589637E-3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-1.1264879068448863E-3</v>
      </c>
      <c r="L7" s="24">
        <f>BRPL_EOD!L7-BRPL_ISGS_exbus!L7</f>
        <v>-1.2586556109539515E-4</v>
      </c>
      <c r="M7" s="24">
        <f>BRPL_EOD!M7-BRPL_ISGS_exbus!M7</f>
        <v>2.2913178460584049E-3</v>
      </c>
      <c r="N7" s="24">
        <f>BRPL_EOD!N7-BRPL_ISGS_exbus!N7</f>
        <v>-5.1827419786114604E-3</v>
      </c>
      <c r="O7" s="24">
        <f>BRPL_EOD!O7-BRPL_ISGS_exbus!O7</f>
        <v>5.7006225334106375E-3</v>
      </c>
      <c r="P7" s="24">
        <f>BRPL_EOD!P7-BRPL_ISGS_exbus!P7</f>
        <v>2.3043973399801132E-3</v>
      </c>
      <c r="Q7" s="24">
        <f>BRPL_EOD!Q7-BRPL_ISGS_exbus!Q7</f>
        <v>3.9140495867684422E-4</v>
      </c>
      <c r="R7" s="24">
        <f>BRPL_EOD!R7-BRPL_ISGS_exbus!R7</f>
        <v>8.2245441925365981E-4</v>
      </c>
      <c r="S7" s="24">
        <f>BRPL_EOD!S7-BRPL_ISGS_exbus!S7</f>
        <v>8.9208809166052561E-3</v>
      </c>
      <c r="T7" s="24">
        <f>BRPL_EOD!T7-BRPL_ISGS_exbus!T7</f>
        <v>-1.8116363636364596E-3</v>
      </c>
      <c r="U7" s="24">
        <f>BRPL_EOD!U7-BRPL_ISGS_exbus!U7</f>
        <v>-6.2989548906244863E-4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3.1252495474589637E-3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-1.1264879068448863E-3</v>
      </c>
      <c r="L8" s="24">
        <f>BRPL_EOD!L8-BRPL_ISGS_exbus!L8</f>
        <v>-1.2586556109539515E-4</v>
      </c>
      <c r="M8" s="24">
        <f>BRPL_EOD!M8-BRPL_ISGS_exbus!M8</f>
        <v>2.2913178460584049E-3</v>
      </c>
      <c r="N8" s="24">
        <f>BRPL_EOD!N8-BRPL_ISGS_exbus!N8</f>
        <v>-5.1827419786114604E-3</v>
      </c>
      <c r="O8" s="24">
        <f>BRPL_EOD!O8-BRPL_ISGS_exbus!O8</f>
        <v>5.7006225334106375E-3</v>
      </c>
      <c r="P8" s="24">
        <f>BRPL_EOD!P8-BRPL_ISGS_exbus!P8</f>
        <v>2.3043973399801132E-3</v>
      </c>
      <c r="Q8" s="24">
        <f>BRPL_EOD!Q8-BRPL_ISGS_exbus!Q8</f>
        <v>3.9140495867684422E-4</v>
      </c>
      <c r="R8" s="24">
        <f>BRPL_EOD!R8-BRPL_ISGS_exbus!R8</f>
        <v>8.2245441925365981E-4</v>
      </c>
      <c r="S8" s="24">
        <f>BRPL_EOD!S8-BRPL_ISGS_exbus!S8</f>
        <v>8.9208809166052561E-3</v>
      </c>
      <c r="T8" s="24">
        <f>BRPL_EOD!T8-BRPL_ISGS_exbus!T8</f>
        <v>-1.8116363636364596E-3</v>
      </c>
      <c r="U8" s="24">
        <f>BRPL_EOD!U8-BRPL_ISGS_exbus!U8</f>
        <v>-6.2989548906244863E-4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3.1252495474589637E-3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-3.3162133381665626E-3</v>
      </c>
      <c r="L9" s="24">
        <f>BRPL_EOD!L9-BRPL_ISGS_exbus!L9</f>
        <v>-1.2586556109539515E-4</v>
      </c>
      <c r="M9" s="24">
        <f>BRPL_EOD!M9-BRPL_ISGS_exbus!M9</f>
        <v>2.2913178460584049E-3</v>
      </c>
      <c r="N9" s="24">
        <f>BRPL_EOD!N9-BRPL_ISGS_exbus!N9</f>
        <v>-5.1827419786114604E-3</v>
      </c>
      <c r="O9" s="24">
        <f>BRPL_EOD!O9-BRPL_ISGS_exbus!O9</f>
        <v>5.7006225334106375E-3</v>
      </c>
      <c r="P9" s="24">
        <f>BRPL_EOD!P9-BRPL_ISGS_exbus!P9</f>
        <v>2.3043973399801132E-3</v>
      </c>
      <c r="Q9" s="24">
        <f>BRPL_EOD!Q9-BRPL_ISGS_exbus!Q9</f>
        <v>3.9140495867684422E-4</v>
      </c>
      <c r="R9" s="24">
        <f>BRPL_EOD!R9-BRPL_ISGS_exbus!R9</f>
        <v>8.2245441925365981E-4</v>
      </c>
      <c r="S9" s="24">
        <f>BRPL_EOD!S9-BRPL_ISGS_exbus!S9</f>
        <v>8.9208809166052561E-3</v>
      </c>
      <c r="T9" s="24">
        <f>BRPL_EOD!T9-BRPL_ISGS_exbus!T9</f>
        <v>-1.8116363636364596E-3</v>
      </c>
      <c r="U9" s="24">
        <f>BRPL_EOD!U9-BRPL_ISGS_exbus!U9</f>
        <v>-6.2989548906244863E-4</v>
      </c>
      <c r="V9" s="24">
        <f>BRPL_EOD!V9-BRPL_ISGS_exbus!V9</f>
        <v>9.1428571428586736E-4</v>
      </c>
      <c r="W9" s="24">
        <f>BRPL_EOD!W9-BRPL_ISGS_exbus!W9</f>
        <v>2.4260020152269135E-3</v>
      </c>
      <c r="X9" s="24">
        <f>BRPL_EOD!X9-BRPL_ISGS_exbus!X9</f>
        <v>3.1252495474589637E-3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-3.2272822655841082E-3</v>
      </c>
      <c r="L10" s="24">
        <f>BRPL_EOD!L10-BRPL_ISGS_exbus!L10</f>
        <v>-1.2586556109539515E-4</v>
      </c>
      <c r="M10" s="24">
        <f>BRPL_EOD!M10-BRPL_ISGS_exbus!M10</f>
        <v>2.2913178460584049E-3</v>
      </c>
      <c r="N10" s="24">
        <f>BRPL_EOD!N10-BRPL_ISGS_exbus!N10</f>
        <v>-5.1827419786114604E-3</v>
      </c>
      <c r="O10" s="24">
        <f>BRPL_EOD!O10-BRPL_ISGS_exbus!O10</f>
        <v>5.7006225334106375E-3</v>
      </c>
      <c r="P10" s="24">
        <f>BRPL_EOD!P10-BRPL_ISGS_exbus!P10</f>
        <v>2.3043973399801132E-3</v>
      </c>
      <c r="Q10" s="24">
        <f>BRPL_EOD!Q10-BRPL_ISGS_exbus!Q10</f>
        <v>3.9140495867684422E-4</v>
      </c>
      <c r="R10" s="24">
        <f>BRPL_EOD!R10-BRPL_ISGS_exbus!R10</f>
        <v>8.2245441925365981E-4</v>
      </c>
      <c r="S10" s="24">
        <f>BRPL_EOD!S10-BRPL_ISGS_exbus!S10</f>
        <v>8.9208809166052561E-3</v>
      </c>
      <c r="T10" s="24">
        <f>BRPL_EOD!T10-BRPL_ISGS_exbus!T10</f>
        <v>-1.8116363636364596E-3</v>
      </c>
      <c r="U10" s="24">
        <f>BRPL_EOD!U10-BRPL_ISGS_exbus!U10</f>
        <v>-6.2989548906244863E-4</v>
      </c>
      <c r="V10" s="24">
        <f>BRPL_EOD!V10-BRPL_ISGS_exbus!V10</f>
        <v>9.1428571428586736E-4</v>
      </c>
      <c r="W10" s="24">
        <f>BRPL_EOD!W10-BRPL_ISGS_exbus!W10</f>
        <v>2.4260020152269135E-3</v>
      </c>
      <c r="X10" s="24">
        <f>BRPL_EOD!X10-BRPL_ISGS_exbus!X10</f>
        <v>3.1252495474589637E-3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-1.8985869373864261E-3</v>
      </c>
      <c r="L11" s="24">
        <f>BRPL_EOD!L11-BRPL_ISGS_exbus!L11</f>
        <v>4.0036998406378643E-4</v>
      </c>
      <c r="M11" s="24">
        <f>BRPL_EOD!M11-BRPL_ISGS_exbus!M11</f>
        <v>2.2913178460584049E-3</v>
      </c>
      <c r="N11" s="24">
        <f>BRPL_EOD!N11-BRPL_ISGS_exbus!N11</f>
        <v>-5.1827419786114604E-3</v>
      </c>
      <c r="O11" s="24">
        <f>BRPL_EOD!O11-BRPL_ISGS_exbus!O11</f>
        <v>5.7006225334106375E-3</v>
      </c>
      <c r="P11" s="24">
        <f>BRPL_EOD!P11-BRPL_ISGS_exbus!P11</f>
        <v>2.3043973399801132E-3</v>
      </c>
      <c r="Q11" s="24">
        <f>BRPL_EOD!Q11-BRPL_ISGS_exbus!Q11</f>
        <v>3.9140495867684422E-4</v>
      </c>
      <c r="R11" s="24">
        <f>BRPL_EOD!R11-BRPL_ISGS_exbus!R11</f>
        <v>8.2245441925365981E-4</v>
      </c>
      <c r="S11" s="24">
        <f>BRPL_EOD!S11-BRPL_ISGS_exbus!S11</f>
        <v>8.9208809166052561E-3</v>
      </c>
      <c r="T11" s="24">
        <f>BRPL_EOD!T11-BRPL_ISGS_exbus!T11</f>
        <v>-1.8116363636364596E-3</v>
      </c>
      <c r="U11" s="24">
        <f>BRPL_EOD!U11-BRPL_ISGS_exbus!U11</f>
        <v>-6.2989548906244863E-4</v>
      </c>
      <c r="V11" s="24">
        <f>BRPL_EOD!V11-BRPL_ISGS_exbus!V11</f>
        <v>9.1428571428586736E-4</v>
      </c>
      <c r="W11" s="24">
        <f>BRPL_EOD!W11-BRPL_ISGS_exbus!W11</f>
        <v>2.4260020152269135E-3</v>
      </c>
      <c r="X11" s="24">
        <f>BRPL_EOD!X11-BRPL_ISGS_exbus!X11</f>
        <v>3.1252495474589637E-3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1.1993626027901882E-3</v>
      </c>
      <c r="L12" s="24">
        <f>BRPL_EOD!L12-BRPL_ISGS_exbus!L12</f>
        <v>4.0036998406378643E-4</v>
      </c>
      <c r="M12" s="24">
        <f>BRPL_EOD!M12-BRPL_ISGS_exbus!M12</f>
        <v>2.2913178460584049E-3</v>
      </c>
      <c r="N12" s="24">
        <f>BRPL_EOD!N12-BRPL_ISGS_exbus!N12</f>
        <v>-5.1827419786114604E-3</v>
      </c>
      <c r="O12" s="24">
        <f>BRPL_EOD!O12-BRPL_ISGS_exbus!O12</f>
        <v>5.7006225334106375E-3</v>
      </c>
      <c r="P12" s="24">
        <f>BRPL_EOD!P12-BRPL_ISGS_exbus!P12</f>
        <v>2.3043973399801132E-3</v>
      </c>
      <c r="Q12" s="24">
        <f>BRPL_EOD!Q12-BRPL_ISGS_exbus!Q12</f>
        <v>3.9140495867684422E-4</v>
      </c>
      <c r="R12" s="24">
        <f>BRPL_EOD!R12-BRPL_ISGS_exbus!R12</f>
        <v>8.2245441925365981E-4</v>
      </c>
      <c r="S12" s="24">
        <f>BRPL_EOD!S12-BRPL_ISGS_exbus!S12</f>
        <v>8.9208809166052561E-3</v>
      </c>
      <c r="T12" s="24">
        <f>BRPL_EOD!T12-BRPL_ISGS_exbus!T12</f>
        <v>-1.8116363636364596E-3</v>
      </c>
      <c r="U12" s="24">
        <f>BRPL_EOD!U12-BRPL_ISGS_exbus!U12</f>
        <v>-6.2989548906244863E-4</v>
      </c>
      <c r="V12" s="24">
        <f>BRPL_EOD!V12-BRPL_ISGS_exbus!V12</f>
        <v>9.1428571428586736E-4</v>
      </c>
      <c r="W12" s="24">
        <f>BRPL_EOD!W12-BRPL_ISGS_exbus!W12</f>
        <v>2.4260020152269135E-3</v>
      </c>
      <c r="X12" s="24">
        <f>BRPL_EOD!X12-BRPL_ISGS_exbus!X12</f>
        <v>3.1252495474589637E-3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2.0398197906388305E-3</v>
      </c>
      <c r="L13" s="24">
        <f>BRPL_EOD!L13-BRPL_ISGS_exbus!L13</f>
        <v>4.0036998406378643E-4</v>
      </c>
      <c r="M13" s="24">
        <f>BRPL_EOD!M13-BRPL_ISGS_exbus!M13</f>
        <v>2.2913178460584049E-3</v>
      </c>
      <c r="N13" s="24">
        <f>BRPL_EOD!N13-BRPL_ISGS_exbus!N13</f>
        <v>-5.1827419786114604E-3</v>
      </c>
      <c r="O13" s="24">
        <f>BRPL_EOD!O13-BRPL_ISGS_exbus!O13</f>
        <v>5.7006225334106375E-3</v>
      </c>
      <c r="P13" s="24">
        <f>BRPL_EOD!P13-BRPL_ISGS_exbus!P13</f>
        <v>2.3043973399801132E-3</v>
      </c>
      <c r="Q13" s="24">
        <f>BRPL_EOD!Q13-BRPL_ISGS_exbus!Q13</f>
        <v>3.9140495867684422E-4</v>
      </c>
      <c r="R13" s="24">
        <f>BRPL_EOD!R13-BRPL_ISGS_exbus!R13</f>
        <v>8.2245441925365981E-4</v>
      </c>
      <c r="S13" s="24">
        <f>BRPL_EOD!S13-BRPL_ISGS_exbus!S13</f>
        <v>8.9208809166052561E-3</v>
      </c>
      <c r="T13" s="24">
        <f>BRPL_EOD!T13-BRPL_ISGS_exbus!T13</f>
        <v>-1.8116363636364596E-3</v>
      </c>
      <c r="U13" s="24">
        <f>BRPL_EOD!U13-BRPL_ISGS_exbus!U13</f>
        <v>-6.2989548906244863E-4</v>
      </c>
      <c r="V13" s="24">
        <f>BRPL_EOD!V13-BRPL_ISGS_exbus!V13</f>
        <v>9.1428571428586736E-4</v>
      </c>
      <c r="W13" s="24">
        <f>BRPL_EOD!W13-BRPL_ISGS_exbus!W13</f>
        <v>2.4260020152269135E-3</v>
      </c>
      <c r="X13" s="24">
        <f>BRPL_EOD!X13-BRPL_ISGS_exbus!X13</f>
        <v>3.1252495474589637E-3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-3.553298223607726E-3</v>
      </c>
      <c r="L14" s="24">
        <f>BRPL_EOD!L14-BRPL_ISGS_exbus!L14</f>
        <v>-4.4456231557887804E-4</v>
      </c>
      <c r="M14" s="24">
        <f>BRPL_EOD!M14-BRPL_ISGS_exbus!M14</f>
        <v>2.2913178460584049E-3</v>
      </c>
      <c r="N14" s="24">
        <f>BRPL_EOD!N14-BRPL_ISGS_exbus!N14</f>
        <v>-5.1827419786114604E-3</v>
      </c>
      <c r="O14" s="24">
        <f>BRPL_EOD!O14-BRPL_ISGS_exbus!O14</f>
        <v>5.7006225334106375E-3</v>
      </c>
      <c r="P14" s="24">
        <f>BRPL_EOD!P14-BRPL_ISGS_exbus!P14</f>
        <v>2.3043973399801132E-3</v>
      </c>
      <c r="Q14" s="24">
        <f>BRPL_EOD!Q14-BRPL_ISGS_exbus!Q14</f>
        <v>-7.148226917058409E-3</v>
      </c>
      <c r="R14" s="24">
        <f>BRPL_EOD!R14-BRPL_ISGS_exbus!R14</f>
        <v>8.2245441925365981E-4</v>
      </c>
      <c r="S14" s="24">
        <f>BRPL_EOD!S14-BRPL_ISGS_exbus!S14</f>
        <v>4.252187050358458E-3</v>
      </c>
      <c r="T14" s="24">
        <f>BRPL_EOD!T14-BRPL_ISGS_exbus!T14</f>
        <v>-1.8116363636364596E-3</v>
      </c>
      <c r="U14" s="24">
        <f>BRPL_EOD!U14-BRPL_ISGS_exbus!U14</f>
        <v>-6.2989548906244863E-4</v>
      </c>
      <c r="V14" s="24">
        <f>BRPL_EOD!V14-BRPL_ISGS_exbus!V14</f>
        <v>9.1428571428586736E-4</v>
      </c>
      <c r="W14" s="24">
        <f>BRPL_EOD!W14-BRPL_ISGS_exbus!W14</f>
        <v>2.4260020152269135E-3</v>
      </c>
      <c r="X14" s="24">
        <f>BRPL_EOD!X14-BRPL_ISGS_exbus!X14</f>
        <v>3.1252495474589637E-3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1.2009833648107815E-4</v>
      </c>
      <c r="L15" s="24">
        <f>BRPL_EOD!L15-BRPL_ISGS_exbus!L15</f>
        <v>1.599674366836723E-4</v>
      </c>
      <c r="M15" s="24">
        <f>BRPL_EOD!M15-BRPL_ISGS_exbus!M15</f>
        <v>2.2913178460584049E-3</v>
      </c>
      <c r="N15" s="24">
        <f>BRPL_EOD!N15-BRPL_ISGS_exbus!N15</f>
        <v>-5.1827419786114604E-3</v>
      </c>
      <c r="O15" s="24">
        <f>BRPL_EOD!O15-BRPL_ISGS_exbus!O15</f>
        <v>5.7006225334106375E-3</v>
      </c>
      <c r="P15" s="24">
        <f>BRPL_EOD!P15-BRPL_ISGS_exbus!P15</f>
        <v>2.3043973399801132E-3</v>
      </c>
      <c r="Q15" s="24">
        <f>BRPL_EOD!Q15-BRPL_ISGS_exbus!Q15</f>
        <v>-7.148226917058409E-3</v>
      </c>
      <c r="R15" s="24">
        <f>BRPL_EOD!R15-BRPL_ISGS_exbus!R15</f>
        <v>3.1248784170792021E-3</v>
      </c>
      <c r="S15" s="24">
        <f>BRPL_EOD!S15-BRPL_ISGS_exbus!S15</f>
        <v>4.252187050358458E-3</v>
      </c>
      <c r="T15" s="24">
        <f>BRPL_EOD!T15-BRPL_ISGS_exbus!T15</f>
        <v>-1.8116363636364596E-3</v>
      </c>
      <c r="U15" s="24">
        <f>BRPL_EOD!U15-BRPL_ISGS_exbus!U15</f>
        <v>-6.2989548906244863E-4</v>
      </c>
      <c r="V15" s="24">
        <f>BRPL_EOD!V15-BRPL_ISGS_exbus!V15</f>
        <v>-1.9200590692136643E-3</v>
      </c>
      <c r="W15" s="24">
        <f>BRPL_EOD!W15-BRPL_ISGS_exbus!W15</f>
        <v>2.4260020152269135E-3</v>
      </c>
      <c r="X15" s="24">
        <f>BRPL_EOD!X15-BRPL_ISGS_exbus!X15</f>
        <v>3.1252495474589637E-3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1.2009833648107815E-4</v>
      </c>
      <c r="L16" s="24">
        <f>BRPL_EOD!L16-BRPL_ISGS_exbus!L16</f>
        <v>1.0450320211319308E-4</v>
      </c>
      <c r="M16" s="24">
        <f>BRPL_EOD!M16-BRPL_ISGS_exbus!M16</f>
        <v>2.2913178460584049E-3</v>
      </c>
      <c r="N16" s="24">
        <f>BRPL_EOD!N16-BRPL_ISGS_exbus!N16</f>
        <v>-5.1827419786114604E-3</v>
      </c>
      <c r="O16" s="24">
        <f>BRPL_EOD!O16-BRPL_ISGS_exbus!O16</f>
        <v>5.7006225334106375E-3</v>
      </c>
      <c r="P16" s="24">
        <f>BRPL_EOD!P16-BRPL_ISGS_exbus!P16</f>
        <v>2.3043973399801132E-3</v>
      </c>
      <c r="Q16" s="24">
        <f>BRPL_EOD!Q16-BRPL_ISGS_exbus!Q16</f>
        <v>3.9140495867684422E-4</v>
      </c>
      <c r="R16" s="24">
        <f>BRPL_EOD!R16-BRPL_ISGS_exbus!R16</f>
        <v>1.1886216530854199E-3</v>
      </c>
      <c r="S16" s="24">
        <f>BRPL_EOD!S16-BRPL_ISGS_exbus!S16</f>
        <v>8.9208809166052561E-3</v>
      </c>
      <c r="T16" s="24">
        <f>BRPL_EOD!T16-BRPL_ISGS_exbus!T16</f>
        <v>-1.8116363636364596E-3</v>
      </c>
      <c r="U16" s="24">
        <f>BRPL_EOD!U16-BRPL_ISGS_exbus!U16</f>
        <v>-6.2989548906244863E-4</v>
      </c>
      <c r="V16" s="24">
        <f>BRPL_EOD!V16-BRPL_ISGS_exbus!V16</f>
        <v>9.1428571428586736E-4</v>
      </c>
      <c r="W16" s="24">
        <f>BRPL_EOD!W16-BRPL_ISGS_exbus!W16</f>
        <v>2.4260020152269135E-3</v>
      </c>
      <c r="X16" s="24">
        <f>BRPL_EOD!X16-BRPL_ISGS_exbus!X16</f>
        <v>3.1252495474589637E-3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1.2009833648107815E-4</v>
      </c>
      <c r="L17" s="24">
        <f>BRPL_EOD!L17-BRPL_ISGS_exbus!L17</f>
        <v>1.8676729180100438E-4</v>
      </c>
      <c r="M17" s="24">
        <f>BRPL_EOD!M17-BRPL_ISGS_exbus!M17</f>
        <v>2.2913178460584049E-3</v>
      </c>
      <c r="N17" s="24">
        <f>BRPL_EOD!N17-BRPL_ISGS_exbus!N17</f>
        <v>-5.1827419786114604E-3</v>
      </c>
      <c r="O17" s="24">
        <f>BRPL_EOD!O17-BRPL_ISGS_exbus!O17</f>
        <v>5.7006225334106375E-3</v>
      </c>
      <c r="P17" s="24">
        <f>BRPL_EOD!P17-BRPL_ISGS_exbus!P17</f>
        <v>2.3043973399801132E-3</v>
      </c>
      <c r="Q17" s="24">
        <f>BRPL_EOD!Q17-BRPL_ISGS_exbus!Q17</f>
        <v>3.9140495867684422E-4</v>
      </c>
      <c r="R17" s="24">
        <f>BRPL_EOD!R17-BRPL_ISGS_exbus!R17</f>
        <v>8.2245441925365981E-4</v>
      </c>
      <c r="S17" s="24">
        <f>BRPL_EOD!S17-BRPL_ISGS_exbus!S17</f>
        <v>8.9208809166052561E-3</v>
      </c>
      <c r="T17" s="24">
        <f>BRPL_EOD!T17-BRPL_ISGS_exbus!T17</f>
        <v>-1.8116363636364596E-3</v>
      </c>
      <c r="U17" s="24">
        <f>BRPL_EOD!U17-BRPL_ISGS_exbus!U17</f>
        <v>-6.2989548906244863E-4</v>
      </c>
      <c r="V17" s="24">
        <f>BRPL_EOD!V17-BRPL_ISGS_exbus!V17</f>
        <v>9.1428571428586736E-4</v>
      </c>
      <c r="W17" s="24">
        <f>BRPL_EOD!W17-BRPL_ISGS_exbus!W17</f>
        <v>2.4260020152269135E-3</v>
      </c>
      <c r="X17" s="24">
        <f>BRPL_EOD!X17-BRPL_ISGS_exbus!X17</f>
        <v>3.1252495474589637E-3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1.2009833648107815E-4</v>
      </c>
      <c r="L18" s="24">
        <f>BRPL_EOD!L18-BRPL_ISGS_exbus!L18</f>
        <v>1.8676729180100438E-4</v>
      </c>
      <c r="M18" s="24">
        <f>BRPL_EOD!M18-BRPL_ISGS_exbus!M18</f>
        <v>2.2913178460584049E-3</v>
      </c>
      <c r="N18" s="24">
        <f>BRPL_EOD!N18-BRPL_ISGS_exbus!N18</f>
        <v>-5.1827419786114604E-3</v>
      </c>
      <c r="O18" s="24">
        <f>BRPL_EOD!O18-BRPL_ISGS_exbus!O18</f>
        <v>5.7006225334106375E-3</v>
      </c>
      <c r="P18" s="24">
        <f>BRPL_EOD!P18-BRPL_ISGS_exbus!P18</f>
        <v>2.3043973399801132E-3</v>
      </c>
      <c r="Q18" s="24">
        <f>BRPL_EOD!Q18-BRPL_ISGS_exbus!Q18</f>
        <v>3.9140495867684422E-4</v>
      </c>
      <c r="R18" s="24">
        <f>BRPL_EOD!R18-BRPL_ISGS_exbus!R18</f>
        <v>8.2245441925365981E-4</v>
      </c>
      <c r="S18" s="24">
        <f>BRPL_EOD!S18-BRPL_ISGS_exbus!S18</f>
        <v>8.9208809166052561E-3</v>
      </c>
      <c r="T18" s="24">
        <f>BRPL_EOD!T18-BRPL_ISGS_exbus!T18</f>
        <v>-1.8116363636364596E-3</v>
      </c>
      <c r="U18" s="24">
        <f>BRPL_EOD!U18-BRPL_ISGS_exbus!U18</f>
        <v>-6.2989548906244863E-4</v>
      </c>
      <c r="V18" s="24">
        <f>BRPL_EOD!V18-BRPL_ISGS_exbus!V18</f>
        <v>9.1428571428586736E-4</v>
      </c>
      <c r="W18" s="24">
        <f>BRPL_EOD!W18-BRPL_ISGS_exbus!W18</f>
        <v>2.4260020152269135E-3</v>
      </c>
      <c r="X18" s="24">
        <f>BRPL_EOD!X18-BRPL_ISGS_exbus!X18</f>
        <v>3.1252495474589637E-3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1.2009833648107815E-4</v>
      </c>
      <c r="L19" s="24">
        <f>BRPL_EOD!L19-BRPL_ISGS_exbus!L19</f>
        <v>1.0450320211319308E-4</v>
      </c>
      <c r="M19" s="24">
        <f>BRPL_EOD!M19-BRPL_ISGS_exbus!M19</f>
        <v>2.2913178460584049E-3</v>
      </c>
      <c r="N19" s="24">
        <f>BRPL_EOD!N19-BRPL_ISGS_exbus!N19</f>
        <v>-5.1827419786114604E-3</v>
      </c>
      <c r="O19" s="24">
        <f>BRPL_EOD!O19-BRPL_ISGS_exbus!O19</f>
        <v>5.7006225334106375E-3</v>
      </c>
      <c r="P19" s="24">
        <f>BRPL_EOD!P19-BRPL_ISGS_exbus!P19</f>
        <v>2.3043973399801132E-3</v>
      </c>
      <c r="Q19" s="24">
        <f>BRPL_EOD!Q19-BRPL_ISGS_exbus!Q19</f>
        <v>3.9140495867684422E-4</v>
      </c>
      <c r="R19" s="24">
        <f>BRPL_EOD!R19-BRPL_ISGS_exbus!R19</f>
        <v>8.2245441925365981E-4</v>
      </c>
      <c r="S19" s="24">
        <f>BRPL_EOD!S19-BRPL_ISGS_exbus!S19</f>
        <v>8.9208809166052561E-3</v>
      </c>
      <c r="T19" s="24">
        <f>BRPL_EOD!T19-BRPL_ISGS_exbus!T19</f>
        <v>-1.8116363636364596E-3</v>
      </c>
      <c r="U19" s="24">
        <f>BRPL_EOD!U19-BRPL_ISGS_exbus!U19</f>
        <v>-6.2989548906244863E-4</v>
      </c>
      <c r="V19" s="24">
        <f>BRPL_EOD!V19-BRPL_ISGS_exbus!V19</f>
        <v>9.1428571428586736E-4</v>
      </c>
      <c r="W19" s="24">
        <f>BRPL_EOD!W19-BRPL_ISGS_exbus!W19</f>
        <v>2.4260020152269135E-3</v>
      </c>
      <c r="X19" s="24">
        <f>BRPL_EOD!X19-BRPL_ISGS_exbus!X19</f>
        <v>3.1252495474589637E-3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1.2009833648107815E-4</v>
      </c>
      <c r="L20" s="24">
        <f>BRPL_EOD!L20-BRPL_ISGS_exbus!L20</f>
        <v>1.0450320211319308E-4</v>
      </c>
      <c r="M20" s="24">
        <f>BRPL_EOD!M20-BRPL_ISGS_exbus!M20</f>
        <v>2.2913178460584049E-3</v>
      </c>
      <c r="N20" s="24">
        <f>BRPL_EOD!N20-BRPL_ISGS_exbus!N20</f>
        <v>-5.1827419786114604E-3</v>
      </c>
      <c r="O20" s="24">
        <f>BRPL_EOD!O20-BRPL_ISGS_exbus!O20</f>
        <v>5.7006225334106375E-3</v>
      </c>
      <c r="P20" s="24">
        <f>BRPL_EOD!P20-BRPL_ISGS_exbus!P20</f>
        <v>2.3043973399801132E-3</v>
      </c>
      <c r="Q20" s="24">
        <f>BRPL_EOD!Q20-BRPL_ISGS_exbus!Q20</f>
        <v>3.9140495867684422E-4</v>
      </c>
      <c r="R20" s="24">
        <f>BRPL_EOD!R20-BRPL_ISGS_exbus!R20</f>
        <v>8.2245441925365981E-4</v>
      </c>
      <c r="S20" s="24">
        <f>BRPL_EOD!S20-BRPL_ISGS_exbus!S20</f>
        <v>8.9208809166052561E-3</v>
      </c>
      <c r="T20" s="24">
        <f>BRPL_EOD!T20-BRPL_ISGS_exbus!T20</f>
        <v>-1.8116363636364596E-3</v>
      </c>
      <c r="U20" s="24">
        <f>BRPL_EOD!U20-BRPL_ISGS_exbus!U20</f>
        <v>-6.2989548906244863E-4</v>
      </c>
      <c r="V20" s="24">
        <f>BRPL_EOD!V20-BRPL_ISGS_exbus!V20</f>
        <v>9.1428571428586736E-4</v>
      </c>
      <c r="W20" s="24">
        <f>BRPL_EOD!W20-BRPL_ISGS_exbus!W20</f>
        <v>2.4260020152269135E-3</v>
      </c>
      <c r="X20" s="24">
        <f>BRPL_EOD!X20-BRPL_ISGS_exbus!X20</f>
        <v>3.1252495474589637E-3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1.2009833648107815E-4</v>
      </c>
      <c r="L21" s="24">
        <f>BRPL_EOD!L21-BRPL_ISGS_exbus!L21</f>
        <v>1.0450320211319308E-4</v>
      </c>
      <c r="M21" s="24">
        <f>BRPL_EOD!M21-BRPL_ISGS_exbus!M21</f>
        <v>2.2913178460584049E-3</v>
      </c>
      <c r="N21" s="24">
        <f>BRPL_EOD!N21-BRPL_ISGS_exbus!N21</f>
        <v>-5.1827419786114604E-3</v>
      </c>
      <c r="O21" s="24">
        <f>BRPL_EOD!O21-BRPL_ISGS_exbus!O21</f>
        <v>5.7006225334106375E-3</v>
      </c>
      <c r="P21" s="24">
        <f>BRPL_EOD!P21-BRPL_ISGS_exbus!P21</f>
        <v>2.3043973399801132E-3</v>
      </c>
      <c r="Q21" s="24">
        <f>BRPL_EOD!Q21-BRPL_ISGS_exbus!Q21</f>
        <v>-7.148226917058409E-3</v>
      </c>
      <c r="R21" s="24">
        <f>BRPL_EOD!R21-BRPL_ISGS_exbus!R21</f>
        <v>3.1248784170792021E-3</v>
      </c>
      <c r="S21" s="24">
        <f>BRPL_EOD!S21-BRPL_ISGS_exbus!S21</f>
        <v>8.9208809166052561E-3</v>
      </c>
      <c r="T21" s="24">
        <f>BRPL_EOD!T21-BRPL_ISGS_exbus!T21</f>
        <v>-1.8116363636364596E-3</v>
      </c>
      <c r="U21" s="24">
        <f>BRPL_EOD!U21-BRPL_ISGS_exbus!U21</f>
        <v>-6.2989548906244863E-4</v>
      </c>
      <c r="V21" s="24">
        <f>BRPL_EOD!V21-BRPL_ISGS_exbus!V21</f>
        <v>9.1428571428586736E-4</v>
      </c>
      <c r="W21" s="24">
        <f>BRPL_EOD!W21-BRPL_ISGS_exbus!W21</f>
        <v>2.4260020152269135E-3</v>
      </c>
      <c r="X21" s="24">
        <f>BRPL_EOD!X21-BRPL_ISGS_exbus!X21</f>
        <v>3.1252495474589637E-3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1.2009833648107815E-4</v>
      </c>
      <c r="L22" s="24">
        <f>BRPL_EOD!L22-BRPL_ISGS_exbus!L22</f>
        <v>4.0150480565870339E-4</v>
      </c>
      <c r="M22" s="24">
        <f>BRPL_EOD!M22-BRPL_ISGS_exbus!M22</f>
        <v>2.2913178460584049E-3</v>
      </c>
      <c r="N22" s="24">
        <f>BRPL_EOD!N22-BRPL_ISGS_exbus!N22</f>
        <v>-5.1827419786114604E-3</v>
      </c>
      <c r="O22" s="24">
        <f>BRPL_EOD!O22-BRPL_ISGS_exbus!O22</f>
        <v>5.7006225334106375E-3</v>
      </c>
      <c r="P22" s="24">
        <f>BRPL_EOD!P22-BRPL_ISGS_exbus!P22</f>
        <v>2.3043973399801132E-3</v>
      </c>
      <c r="Q22" s="24">
        <f>BRPL_EOD!Q22-BRPL_ISGS_exbus!Q22</f>
        <v>-7.148226917058409E-3</v>
      </c>
      <c r="R22" s="24">
        <f>BRPL_EOD!R22-BRPL_ISGS_exbus!R22</f>
        <v>3.1248784170792021E-3</v>
      </c>
      <c r="S22" s="24">
        <f>BRPL_EOD!S22-BRPL_ISGS_exbus!S22</f>
        <v>4.252187050358458E-3</v>
      </c>
      <c r="T22" s="24">
        <f>BRPL_EOD!T22-BRPL_ISGS_exbus!T22</f>
        <v>-1.8116363636364596E-3</v>
      </c>
      <c r="U22" s="24">
        <f>BRPL_EOD!U22-BRPL_ISGS_exbus!U22</f>
        <v>-6.2989548906244863E-4</v>
      </c>
      <c r="V22" s="24">
        <f>BRPL_EOD!V22-BRPL_ISGS_exbus!V22</f>
        <v>-1.9200590692136643E-3</v>
      </c>
      <c r="W22" s="24">
        <f>BRPL_EOD!W22-BRPL_ISGS_exbus!W22</f>
        <v>2.4260020152269135E-3</v>
      </c>
      <c r="X22" s="24">
        <f>BRPL_EOD!X22-BRPL_ISGS_exbus!X22</f>
        <v>3.1252495474589637E-3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1.2009833648107815E-4</v>
      </c>
      <c r="L23" s="24">
        <f>BRPL_EOD!L23-BRPL_ISGS_exbus!L23</f>
        <v>1.8879413651973209E-5</v>
      </c>
      <c r="M23" s="24">
        <f>BRPL_EOD!M23-BRPL_ISGS_exbus!M23</f>
        <v>2.2913178460584049E-3</v>
      </c>
      <c r="N23" s="24">
        <f>BRPL_EOD!N23-BRPL_ISGS_exbus!N23</f>
        <v>-5.1827419786114604E-3</v>
      </c>
      <c r="O23" s="24">
        <f>BRPL_EOD!O23-BRPL_ISGS_exbus!O23</f>
        <v>5.7006225334106375E-3</v>
      </c>
      <c r="P23" s="24">
        <f>BRPL_EOD!P23-BRPL_ISGS_exbus!P23</f>
        <v>2.3043973399801132E-3</v>
      </c>
      <c r="Q23" s="24">
        <f>BRPL_EOD!Q23-BRPL_ISGS_exbus!Q23</f>
        <v>-7.148226917058409E-3</v>
      </c>
      <c r="R23" s="24">
        <f>BRPL_EOD!R23-BRPL_ISGS_exbus!R23</f>
        <v>3.1248784170792021E-3</v>
      </c>
      <c r="S23" s="24">
        <f>BRPL_EOD!S23-BRPL_ISGS_exbus!S23</f>
        <v>4.252187050358458E-3</v>
      </c>
      <c r="T23" s="24">
        <f>BRPL_EOD!T23-BRPL_ISGS_exbus!T23</f>
        <v>-1.8116363636364596E-3</v>
      </c>
      <c r="U23" s="24">
        <f>BRPL_EOD!U23-BRPL_ISGS_exbus!U23</f>
        <v>-6.2989548906244863E-4</v>
      </c>
      <c r="V23" s="24">
        <f>BRPL_EOD!V23-BRPL_ISGS_exbus!V23</f>
        <v>-1.9200590692136643E-3</v>
      </c>
      <c r="W23" s="24">
        <f>BRPL_EOD!W23-BRPL_ISGS_exbus!W23</f>
        <v>2.4260020152269135E-3</v>
      </c>
      <c r="X23" s="24">
        <f>BRPL_EOD!X23-BRPL_ISGS_exbus!X23</f>
        <v>3.1252495474589637E-3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-1.6519837425335027E-3</v>
      </c>
      <c r="L24" s="24">
        <f>BRPL_EOD!L24-BRPL_ISGS_exbus!L24</f>
        <v>1.2487641700786867E-4</v>
      </c>
      <c r="M24" s="24">
        <f>BRPL_EOD!M24-BRPL_ISGS_exbus!M24</f>
        <v>2.2913178460584049E-3</v>
      </c>
      <c r="N24" s="24">
        <f>BRPL_EOD!N24-BRPL_ISGS_exbus!N24</f>
        <v>-5.1827419786114604E-3</v>
      </c>
      <c r="O24" s="24">
        <f>BRPL_EOD!O24-BRPL_ISGS_exbus!O24</f>
        <v>5.7006225334106375E-3</v>
      </c>
      <c r="P24" s="24">
        <f>BRPL_EOD!P24-BRPL_ISGS_exbus!P24</f>
        <v>2.3043973399801132E-3</v>
      </c>
      <c r="Q24" s="24">
        <f>BRPL_EOD!Q24-BRPL_ISGS_exbus!Q24</f>
        <v>3.9140495867684422E-4</v>
      </c>
      <c r="R24" s="24">
        <f>BRPL_EOD!R24-BRPL_ISGS_exbus!R24</f>
        <v>3.7032510411876274E-3</v>
      </c>
      <c r="S24" s="24">
        <f>BRPL_EOD!S24-BRPL_ISGS_exbus!S24</f>
        <v>8.9208809166052561E-3</v>
      </c>
      <c r="T24" s="24">
        <f>BRPL_EOD!T24-BRPL_ISGS_exbus!T24</f>
        <v>-1.8116363636364596E-3</v>
      </c>
      <c r="U24" s="24">
        <f>BRPL_EOD!U24-BRPL_ISGS_exbus!U24</f>
        <v>-6.2989548906244863E-4</v>
      </c>
      <c r="V24" s="24">
        <f>BRPL_EOD!V24-BRPL_ISGS_exbus!V24</f>
        <v>9.1428571428586736E-4</v>
      </c>
      <c r="W24" s="24">
        <f>BRPL_EOD!W24-BRPL_ISGS_exbus!W24</f>
        <v>2.4260020152269135E-3</v>
      </c>
      <c r="X24" s="24">
        <f>BRPL_EOD!X24-BRPL_ISGS_exbus!X24</f>
        <v>3.1252495474589637E-3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8.8635829416148226E-3</v>
      </c>
      <c r="L25" s="24">
        <f>BRPL_EOD!L25-BRPL_ISGS_exbus!L25</f>
        <v>-1.2586556109539515E-4</v>
      </c>
      <c r="M25" s="24">
        <f>BRPL_EOD!M25-BRPL_ISGS_exbus!M25</f>
        <v>2.2913178460584049E-3</v>
      </c>
      <c r="N25" s="24">
        <f>BRPL_EOD!N25-BRPL_ISGS_exbus!N25</f>
        <v>-5.1827419786114604E-3</v>
      </c>
      <c r="O25" s="24">
        <f>BRPL_EOD!O25-BRPL_ISGS_exbus!O25</f>
        <v>5.7006225334106375E-3</v>
      </c>
      <c r="P25" s="24">
        <f>BRPL_EOD!P25-BRPL_ISGS_exbus!P25</f>
        <v>2.3043973399801132E-3</v>
      </c>
      <c r="Q25" s="24">
        <f>BRPL_EOD!Q25-BRPL_ISGS_exbus!Q25</f>
        <v>3.9140495867684422E-4</v>
      </c>
      <c r="R25" s="24">
        <f>BRPL_EOD!R25-BRPL_ISGS_exbus!R25</f>
        <v>8.2245441925365981E-4</v>
      </c>
      <c r="S25" s="24">
        <f>BRPL_EOD!S25-BRPL_ISGS_exbus!S25</f>
        <v>8.9208809166052561E-3</v>
      </c>
      <c r="T25" s="24">
        <f>BRPL_EOD!T25-BRPL_ISGS_exbus!T25</f>
        <v>-1.8116363636364596E-3</v>
      </c>
      <c r="U25" s="24">
        <f>BRPL_EOD!U25-BRPL_ISGS_exbus!U25</f>
        <v>-6.2989548906244863E-4</v>
      </c>
      <c r="V25" s="24">
        <f>BRPL_EOD!V25-BRPL_ISGS_exbus!V25</f>
        <v>9.1428571428586736E-4</v>
      </c>
      <c r="W25" s="24">
        <f>BRPL_EOD!W25-BRPL_ISGS_exbus!W25</f>
        <v>2.4260020152269135E-3</v>
      </c>
      <c r="X25" s="24">
        <f>BRPL_EOD!X25-BRPL_ISGS_exbus!X25</f>
        <v>3.1252495474589637E-3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4.050873229402896E-3</v>
      </c>
      <c r="L26" s="24">
        <f>BRPL_EOD!L26-BRPL_ISGS_exbus!L26</f>
        <v>-1.2586556109539515E-4</v>
      </c>
      <c r="M26" s="24">
        <f>BRPL_EOD!M26-BRPL_ISGS_exbus!M26</f>
        <v>2.2913178460584049E-3</v>
      </c>
      <c r="N26" s="24">
        <f>BRPL_EOD!N26-BRPL_ISGS_exbus!N26</f>
        <v>-5.1827419786114604E-3</v>
      </c>
      <c r="O26" s="24">
        <f>BRPL_EOD!O26-BRPL_ISGS_exbus!O26</f>
        <v>5.7006225334106375E-3</v>
      </c>
      <c r="P26" s="24">
        <f>BRPL_EOD!P26-BRPL_ISGS_exbus!P26</f>
        <v>2.3043973399801132E-3</v>
      </c>
      <c r="Q26" s="24">
        <f>BRPL_EOD!Q26-BRPL_ISGS_exbus!Q26</f>
        <v>3.9140495867684422E-4</v>
      </c>
      <c r="R26" s="24">
        <f>BRPL_EOD!R26-BRPL_ISGS_exbus!R26</f>
        <v>8.2245441925365981E-4</v>
      </c>
      <c r="S26" s="24">
        <f>BRPL_EOD!S26-BRPL_ISGS_exbus!S26</f>
        <v>8.9208809166052561E-3</v>
      </c>
      <c r="T26" s="24">
        <f>BRPL_EOD!T26-BRPL_ISGS_exbus!T26</f>
        <v>-1.8116363636364596E-3</v>
      </c>
      <c r="U26" s="24">
        <f>BRPL_EOD!U26-BRPL_ISGS_exbus!U26</f>
        <v>-6.2989548906244863E-4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3.1252495474589637E-3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-1.786862646724785E-3</v>
      </c>
      <c r="L27" s="24">
        <f>BRPL_EOD!L27-BRPL_ISGS_exbus!L27</f>
        <v>-1.2586556109539515E-4</v>
      </c>
      <c r="M27" s="24">
        <f>BRPL_EOD!M27-BRPL_ISGS_exbus!M27</f>
        <v>2.2913178460584049E-3</v>
      </c>
      <c r="N27" s="24">
        <f>BRPL_EOD!N27-BRPL_ISGS_exbus!N27</f>
        <v>-5.1827419786114604E-3</v>
      </c>
      <c r="O27" s="24">
        <f>BRPL_EOD!O27-BRPL_ISGS_exbus!O27</f>
        <v>5.7006225334106375E-3</v>
      </c>
      <c r="P27" s="24">
        <f>BRPL_EOD!P27-BRPL_ISGS_exbus!P27</f>
        <v>2.3043973399801132E-3</v>
      </c>
      <c r="Q27" s="24">
        <f>BRPL_EOD!Q27-BRPL_ISGS_exbus!Q27</f>
        <v>3.9140495867684422E-4</v>
      </c>
      <c r="R27" s="24">
        <f>BRPL_EOD!R27-BRPL_ISGS_exbus!R27</f>
        <v>8.2245441925365981E-4</v>
      </c>
      <c r="S27" s="24">
        <f>BRPL_EOD!S27-BRPL_ISGS_exbus!S27</f>
        <v>8.9208809166052561E-3</v>
      </c>
      <c r="T27" s="24">
        <f>BRPL_EOD!T27-BRPL_ISGS_exbus!T27</f>
        <v>-1.8116363636364596E-3</v>
      </c>
      <c r="U27" s="24">
        <f>BRPL_EOD!U27-BRPL_ISGS_exbus!U27</f>
        <v>-6.2989548906244863E-4</v>
      </c>
      <c r="V27" s="24">
        <f>BRPL_EOD!V27-BRPL_ISGS_exbus!V27</f>
        <v>9.1428571428586736E-4</v>
      </c>
      <c r="W27" s="24">
        <f>BRPL_EOD!W27-BRPL_ISGS_exbus!W27</f>
        <v>2.4260020152269135E-3</v>
      </c>
      <c r="X27" s="24">
        <f>BRPL_EOD!X27-BRPL_ISGS_exbus!X27</f>
        <v>3.1252495474589637E-3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2.6017284332624513E-3</v>
      </c>
      <c r="L28" s="24">
        <f>BRPL_EOD!L28-BRPL_ISGS_exbus!L28</f>
        <v>-1.2586556109539515E-4</v>
      </c>
      <c r="M28" s="24">
        <f>BRPL_EOD!M28-BRPL_ISGS_exbus!M28</f>
        <v>2.2913178460584049E-3</v>
      </c>
      <c r="N28" s="24">
        <f>BRPL_EOD!N28-BRPL_ISGS_exbus!N28</f>
        <v>-5.1827419786114604E-3</v>
      </c>
      <c r="O28" s="24">
        <f>BRPL_EOD!O28-BRPL_ISGS_exbus!O28</f>
        <v>5.7006225334106375E-3</v>
      </c>
      <c r="P28" s="24">
        <f>BRPL_EOD!P28-BRPL_ISGS_exbus!P28</f>
        <v>2.3043973399801132E-3</v>
      </c>
      <c r="Q28" s="24">
        <f>BRPL_EOD!Q28-BRPL_ISGS_exbus!Q28</f>
        <v>3.9140495867684422E-4</v>
      </c>
      <c r="R28" s="24">
        <f>BRPL_EOD!R28-BRPL_ISGS_exbus!R28</f>
        <v>8.2245441925365981E-4</v>
      </c>
      <c r="S28" s="24">
        <f>BRPL_EOD!S28-BRPL_ISGS_exbus!S28</f>
        <v>8.9208809166052561E-3</v>
      </c>
      <c r="T28" s="24">
        <f>BRPL_EOD!T28-BRPL_ISGS_exbus!T28</f>
        <v>-1.8116363636364596E-3</v>
      </c>
      <c r="U28" s="24">
        <f>BRPL_EOD!U28-BRPL_ISGS_exbus!U28</f>
        <v>-6.2989548906244863E-4</v>
      </c>
      <c r="V28" s="24">
        <f>BRPL_EOD!V28-BRPL_ISGS_exbus!V28</f>
        <v>9.1428571428586736E-4</v>
      </c>
      <c r="W28" s="24">
        <f>BRPL_EOD!W28-BRPL_ISGS_exbus!W28</f>
        <v>2.4260020152269135E-3</v>
      </c>
      <c r="X28" s="24">
        <f>BRPL_EOD!X28-BRPL_ISGS_exbus!X28</f>
        <v>3.1252495474589637E-3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-1.786862646724785E-3</v>
      </c>
      <c r="L29" s="24">
        <f>BRPL_EOD!L29-BRPL_ISGS_exbus!L29</f>
        <v>-1.2586556109539515E-4</v>
      </c>
      <c r="M29" s="24">
        <f>BRPL_EOD!M29-BRPL_ISGS_exbus!M29</f>
        <v>2.2913178460584049E-3</v>
      </c>
      <c r="N29" s="24">
        <f>BRPL_EOD!N29-BRPL_ISGS_exbus!N29</f>
        <v>-5.1827419786114604E-3</v>
      </c>
      <c r="O29" s="24">
        <f>BRPL_EOD!O29-BRPL_ISGS_exbus!O29</f>
        <v>5.7006225334106375E-3</v>
      </c>
      <c r="P29" s="24">
        <f>BRPL_EOD!P29-BRPL_ISGS_exbus!P29</f>
        <v>2.3043973399801132E-3</v>
      </c>
      <c r="Q29" s="24">
        <f>BRPL_EOD!Q29-BRPL_ISGS_exbus!Q29</f>
        <v>3.9140495867684422E-4</v>
      </c>
      <c r="R29" s="24">
        <f>BRPL_EOD!R29-BRPL_ISGS_exbus!R29</f>
        <v>8.2245441925365981E-4</v>
      </c>
      <c r="S29" s="24">
        <f>BRPL_EOD!S29-BRPL_ISGS_exbus!S29</f>
        <v>8.9208809166052561E-3</v>
      </c>
      <c r="T29" s="24">
        <f>BRPL_EOD!T29-BRPL_ISGS_exbus!T29</f>
        <v>-1.8116363636364596E-3</v>
      </c>
      <c r="U29" s="24">
        <f>BRPL_EOD!U29-BRPL_ISGS_exbus!U29</f>
        <v>-6.2989548906244863E-4</v>
      </c>
      <c r="V29" s="24">
        <f>BRPL_EOD!V29-BRPL_ISGS_exbus!V29</f>
        <v>9.1428571428586736E-4</v>
      </c>
      <c r="W29" s="24">
        <f>BRPL_EOD!W29-BRPL_ISGS_exbus!W29</f>
        <v>2.4260020152269135E-3</v>
      </c>
      <c r="X29" s="24">
        <f>BRPL_EOD!X29-BRPL_ISGS_exbus!X29</f>
        <v>3.1252495474589637E-3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-1.786862646724785E-3</v>
      </c>
      <c r="L30" s="24">
        <f>BRPL_EOD!L30-BRPL_ISGS_exbus!L30</f>
        <v>-1.2586556109539515E-4</v>
      </c>
      <c r="M30" s="24">
        <f>BRPL_EOD!M30-BRPL_ISGS_exbus!M30</f>
        <v>2.2913178460584049E-3</v>
      </c>
      <c r="N30" s="24">
        <f>BRPL_EOD!N30-BRPL_ISGS_exbus!N30</f>
        <v>-5.1827419786114604E-3</v>
      </c>
      <c r="O30" s="24">
        <f>BRPL_EOD!O30-BRPL_ISGS_exbus!O30</f>
        <v>5.7006225334106375E-3</v>
      </c>
      <c r="P30" s="24">
        <f>BRPL_EOD!P30-BRPL_ISGS_exbus!P30</f>
        <v>2.3043973399801132E-3</v>
      </c>
      <c r="Q30" s="24">
        <f>BRPL_EOD!Q30-BRPL_ISGS_exbus!Q30</f>
        <v>3.9140495867684422E-4</v>
      </c>
      <c r="R30" s="24">
        <f>BRPL_EOD!R30-BRPL_ISGS_exbus!R30</f>
        <v>8.2245441925365981E-4</v>
      </c>
      <c r="S30" s="24">
        <f>BRPL_EOD!S30-BRPL_ISGS_exbus!S30</f>
        <v>8.9208809166052561E-3</v>
      </c>
      <c r="T30" s="24">
        <f>BRPL_EOD!T30-BRPL_ISGS_exbus!T30</f>
        <v>-1.8116363636364596E-3</v>
      </c>
      <c r="U30" s="24">
        <f>BRPL_EOD!U30-BRPL_ISGS_exbus!U30</f>
        <v>-6.2989548906244863E-4</v>
      </c>
      <c r="V30" s="24">
        <f>BRPL_EOD!V30-BRPL_ISGS_exbus!V30</f>
        <v>9.1428571428586736E-4</v>
      </c>
      <c r="W30" s="24">
        <f>BRPL_EOD!W30-BRPL_ISGS_exbus!W30</f>
        <v>2.4260020152269135E-3</v>
      </c>
      <c r="X30" s="24">
        <f>BRPL_EOD!X30-BRPL_ISGS_exbus!X30</f>
        <v>3.1252495474589637E-3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3.0050069079834429E-3</v>
      </c>
      <c r="L31" s="24">
        <f>BRPL_EOD!L31-BRPL_ISGS_exbus!L31</f>
        <v>-1.2586556109539515E-4</v>
      </c>
      <c r="M31" s="24">
        <f>BRPL_EOD!M31-BRPL_ISGS_exbus!M31</f>
        <v>2.2913178460584049E-3</v>
      </c>
      <c r="N31" s="24">
        <f>BRPL_EOD!N31-BRPL_ISGS_exbus!N31</f>
        <v>-5.1827419786114604E-3</v>
      </c>
      <c r="O31" s="24">
        <f>BRPL_EOD!O31-BRPL_ISGS_exbus!O31</f>
        <v>5.7006225334106375E-3</v>
      </c>
      <c r="P31" s="24">
        <f>BRPL_EOD!P31-BRPL_ISGS_exbus!P31</f>
        <v>2.3043973399801132E-3</v>
      </c>
      <c r="Q31" s="24">
        <f>BRPL_EOD!Q31-BRPL_ISGS_exbus!Q31</f>
        <v>3.9140495867684422E-4</v>
      </c>
      <c r="R31" s="24">
        <f>BRPL_EOD!R31-BRPL_ISGS_exbus!R31</f>
        <v>8.2245441925365981E-4</v>
      </c>
      <c r="S31" s="24">
        <f>BRPL_EOD!S31-BRPL_ISGS_exbus!S31</f>
        <v>8.9208809166052561E-3</v>
      </c>
      <c r="T31" s="24">
        <f>BRPL_EOD!T31-BRPL_ISGS_exbus!T31</f>
        <v>-1.8116363636364596E-3</v>
      </c>
      <c r="U31" s="24">
        <f>BRPL_EOD!U31-BRPL_ISGS_exbus!U31</f>
        <v>-6.2989548906244863E-4</v>
      </c>
      <c r="V31" s="24">
        <f>BRPL_EOD!V31-BRPL_ISGS_exbus!V31</f>
        <v>9.1428571428586736E-4</v>
      </c>
      <c r="W31" s="24">
        <f>BRPL_EOD!W31-BRPL_ISGS_exbus!W31</f>
        <v>2.4260020152269135E-3</v>
      </c>
      <c r="X31" s="24">
        <f>BRPL_EOD!X31-BRPL_ISGS_exbus!X31</f>
        <v>3.1252495474589637E-3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-2.0540904766335188E-3</v>
      </c>
      <c r="L32" s="24">
        <f>BRPL_EOD!L32-BRPL_ISGS_exbus!L32</f>
        <v>7.1735988147025864E-5</v>
      </c>
      <c r="M32" s="24">
        <f>BRPL_EOD!M32-BRPL_ISGS_exbus!M32</f>
        <v>2.2913178460584049E-3</v>
      </c>
      <c r="N32" s="24">
        <f>BRPL_EOD!N32-BRPL_ISGS_exbus!N32</f>
        <v>-5.1827419786114604E-3</v>
      </c>
      <c r="O32" s="24">
        <f>BRPL_EOD!O32-BRPL_ISGS_exbus!O32</f>
        <v>5.7006225334106375E-3</v>
      </c>
      <c r="P32" s="24">
        <f>BRPL_EOD!P32-BRPL_ISGS_exbus!P32</f>
        <v>2.3043973399801132E-3</v>
      </c>
      <c r="Q32" s="24">
        <f>BRPL_EOD!Q32-BRPL_ISGS_exbus!Q32</f>
        <v>-7.148226917058409E-3</v>
      </c>
      <c r="R32" s="24">
        <f>BRPL_EOD!R32-BRPL_ISGS_exbus!R32</f>
        <v>3.1248784170792021E-3</v>
      </c>
      <c r="S32" s="24">
        <f>BRPL_EOD!S32-BRPL_ISGS_exbus!S32</f>
        <v>1.3052554709798159E-3</v>
      </c>
      <c r="T32" s="24">
        <f>BRPL_EOD!T32-BRPL_ISGS_exbus!T32</f>
        <v>-1.8116363636364596E-3</v>
      </c>
      <c r="U32" s="24">
        <f>BRPL_EOD!U32-BRPL_ISGS_exbus!U32</f>
        <v>-6.2989548906244863E-4</v>
      </c>
      <c r="V32" s="24">
        <f>BRPL_EOD!V32-BRPL_ISGS_exbus!V32</f>
        <v>-1.9200590692136643E-3</v>
      </c>
      <c r="W32" s="24">
        <f>BRPL_EOD!W32-BRPL_ISGS_exbus!W32</f>
        <v>4.2054867374012872E-3</v>
      </c>
      <c r="X32" s="24">
        <f>BRPL_EOD!X32-BRPL_ISGS_exbus!X32</f>
        <v>2.8526487635289755E-3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-1.4362879480245283E-3</v>
      </c>
      <c r="L33" s="24">
        <f>BRPL_EOD!L33-BRPL_ISGS_exbus!L33</f>
        <v>1.3071608112369404E-5</v>
      </c>
      <c r="M33" s="24">
        <f>BRPL_EOD!M33-BRPL_ISGS_exbus!M33</f>
        <v>2.2913178460584049E-3</v>
      </c>
      <c r="N33" s="24">
        <f>BRPL_EOD!N33-BRPL_ISGS_exbus!N33</f>
        <v>-5.1827419786114604E-3</v>
      </c>
      <c r="O33" s="24">
        <f>BRPL_EOD!O33-BRPL_ISGS_exbus!O33</f>
        <v>5.7006225334106375E-3</v>
      </c>
      <c r="P33" s="24">
        <f>BRPL_EOD!P33-BRPL_ISGS_exbus!P33</f>
        <v>2.3043973399801132E-3</v>
      </c>
      <c r="Q33" s="24">
        <f>BRPL_EOD!Q33-BRPL_ISGS_exbus!Q33</f>
        <v>-7.148226917058409E-3</v>
      </c>
      <c r="R33" s="24">
        <f>BRPL_EOD!R33-BRPL_ISGS_exbus!R33</f>
        <v>3.1248784170792021E-3</v>
      </c>
      <c r="S33" s="24">
        <f>BRPL_EOD!S33-BRPL_ISGS_exbus!S33</f>
        <v>1.3052554709798159E-3</v>
      </c>
      <c r="T33" s="24">
        <f>BRPL_EOD!T33-BRPL_ISGS_exbus!T33</f>
        <v>-1.8116363636364596E-3</v>
      </c>
      <c r="U33" s="24">
        <f>BRPL_EOD!U33-BRPL_ISGS_exbus!U33</f>
        <v>-6.2989548906244863E-4</v>
      </c>
      <c r="V33" s="24">
        <f>BRPL_EOD!V33-BRPL_ISGS_exbus!V33</f>
        <v>-1.4121377151798953E-3</v>
      </c>
      <c r="W33" s="24">
        <f>BRPL_EOD!W33-BRPL_ISGS_exbus!W33</f>
        <v>2.4260020152269135E-3</v>
      </c>
      <c r="X33" s="24">
        <f>BRPL_EOD!X33-BRPL_ISGS_exbus!X33</f>
        <v>3.1252495474589637E-3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-1.4362879480245283E-3</v>
      </c>
      <c r="L34" s="24">
        <f>BRPL_EOD!L34-BRPL_ISGS_exbus!L34</f>
        <v>-6.3322088642792096E-5</v>
      </c>
      <c r="M34" s="24">
        <f>BRPL_EOD!M34-BRPL_ISGS_exbus!M34</f>
        <v>2.2913178460584049E-3</v>
      </c>
      <c r="N34" s="24">
        <f>BRPL_EOD!N34-BRPL_ISGS_exbus!N34</f>
        <v>-5.1827419786114604E-3</v>
      </c>
      <c r="O34" s="24">
        <f>BRPL_EOD!O34-BRPL_ISGS_exbus!O34</f>
        <v>5.7006225334106375E-3</v>
      </c>
      <c r="P34" s="24">
        <f>BRPL_EOD!P34-BRPL_ISGS_exbus!P34</f>
        <v>2.3043973399801132E-3</v>
      </c>
      <c r="Q34" s="24">
        <f>BRPL_EOD!Q34-BRPL_ISGS_exbus!Q34</f>
        <v>-7.148226917058409E-3</v>
      </c>
      <c r="R34" s="24">
        <f>BRPL_EOD!R34-BRPL_ISGS_exbus!R34</f>
        <v>3.1248784170792021E-3</v>
      </c>
      <c r="S34" s="24">
        <f>BRPL_EOD!S34-BRPL_ISGS_exbus!S34</f>
        <v>7.6996583990975864E-3</v>
      </c>
      <c r="T34" s="24">
        <f>BRPL_EOD!T34-BRPL_ISGS_exbus!T34</f>
        <v>-1.8116363636364596E-3</v>
      </c>
      <c r="U34" s="24">
        <f>BRPL_EOD!U34-BRPL_ISGS_exbus!U34</f>
        <v>-6.2989548906244863E-4</v>
      </c>
      <c r="V34" s="24">
        <f>BRPL_EOD!V34-BRPL_ISGS_exbus!V34</f>
        <v>-2.4037997504677833E-3</v>
      </c>
      <c r="W34" s="24">
        <f>BRPL_EOD!W34-BRPL_ISGS_exbus!W34</f>
        <v>2.4260020152269135E-3</v>
      </c>
      <c r="X34" s="24">
        <f>BRPL_EOD!X34-BRPL_ISGS_exbus!X34</f>
        <v>3.1252495474589637E-3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-1.4787226246539831E-3</v>
      </c>
      <c r="L35" s="24">
        <f>BRPL_EOD!L35-BRPL_ISGS_exbus!L35</f>
        <v>1.4296749428410749E-4</v>
      </c>
      <c r="M35" s="24">
        <f>BRPL_EOD!M35-BRPL_ISGS_exbus!M35</f>
        <v>2.2913178460584049E-3</v>
      </c>
      <c r="N35" s="24">
        <f>BRPL_EOD!N35-BRPL_ISGS_exbus!N35</f>
        <v>-5.1827419786114604E-3</v>
      </c>
      <c r="O35" s="24">
        <f>BRPL_EOD!O35-BRPL_ISGS_exbus!O35</f>
        <v>5.7006225334106375E-3</v>
      </c>
      <c r="P35" s="24">
        <f>BRPL_EOD!P35-BRPL_ISGS_exbus!P35</f>
        <v>2.3043973399801132E-3</v>
      </c>
      <c r="Q35" s="24">
        <f>BRPL_EOD!Q35-BRPL_ISGS_exbus!Q35</f>
        <v>-7.148226917058409E-3</v>
      </c>
      <c r="R35" s="24">
        <f>BRPL_EOD!R35-BRPL_ISGS_exbus!R35</f>
        <v>3.1248784170792021E-3</v>
      </c>
      <c r="S35" s="24">
        <f>BRPL_EOD!S35-BRPL_ISGS_exbus!S35</f>
        <v>8.9208809166052561E-3</v>
      </c>
      <c r="T35" s="24">
        <f>BRPL_EOD!T35-BRPL_ISGS_exbus!T35</f>
        <v>-1.8116363636364596E-3</v>
      </c>
      <c r="U35" s="24">
        <f>BRPL_EOD!U35-BRPL_ISGS_exbus!U35</f>
        <v>-6.2989548906244863E-4</v>
      </c>
      <c r="V35" s="24">
        <f>BRPL_EOD!V35-BRPL_ISGS_exbus!V35</f>
        <v>-2.4037997504677833E-3</v>
      </c>
      <c r="W35" s="24">
        <f>BRPL_EOD!W35-BRPL_ISGS_exbus!W35</f>
        <v>2.4260020152269135E-3</v>
      </c>
      <c r="X35" s="24">
        <f>BRPL_EOD!X35-BRPL_ISGS_exbus!X35</f>
        <v>3.1252495474589637E-3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1.0110412734434249E-3</v>
      </c>
      <c r="L36" s="24">
        <f>BRPL_EOD!L36-BRPL_ISGS_exbus!L36</f>
        <v>1.4296749428410749E-4</v>
      </c>
      <c r="M36" s="24">
        <f>BRPL_EOD!M36-BRPL_ISGS_exbus!M36</f>
        <v>2.2913178460584049E-3</v>
      </c>
      <c r="N36" s="24">
        <f>BRPL_EOD!N36-BRPL_ISGS_exbus!N36</f>
        <v>-5.1827419786114604E-3</v>
      </c>
      <c r="O36" s="24">
        <f>BRPL_EOD!O36-BRPL_ISGS_exbus!O36</f>
        <v>5.7006225334106375E-3</v>
      </c>
      <c r="P36" s="24">
        <f>BRPL_EOD!P36-BRPL_ISGS_exbus!P36</f>
        <v>2.3043973399801132E-3</v>
      </c>
      <c r="Q36" s="24">
        <f>BRPL_EOD!Q36-BRPL_ISGS_exbus!Q36</f>
        <v>-7.148226917058409E-3</v>
      </c>
      <c r="R36" s="24">
        <f>BRPL_EOD!R36-BRPL_ISGS_exbus!R36</f>
        <v>3.1248784170792021E-3</v>
      </c>
      <c r="S36" s="24">
        <f>BRPL_EOD!S36-BRPL_ISGS_exbus!S36</f>
        <v>8.9208809166052561E-3</v>
      </c>
      <c r="T36" s="24">
        <f>BRPL_EOD!T36-BRPL_ISGS_exbus!T36</f>
        <v>-1.8116363636364596E-3</v>
      </c>
      <c r="U36" s="24">
        <f>BRPL_EOD!U36-BRPL_ISGS_exbus!U36</f>
        <v>-6.2989548906244863E-4</v>
      </c>
      <c r="V36" s="24">
        <f>BRPL_EOD!V36-BRPL_ISGS_exbus!V36</f>
        <v>-2.4037997504677833E-3</v>
      </c>
      <c r="W36" s="24">
        <f>BRPL_EOD!W36-BRPL_ISGS_exbus!W36</f>
        <v>2.4260020152269135E-3</v>
      </c>
      <c r="X36" s="24">
        <f>BRPL_EOD!X36-BRPL_ISGS_exbus!X36</f>
        <v>3.1252495474589637E-3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1.0110412734434249E-3</v>
      </c>
      <c r="L37" s="24">
        <f>BRPL_EOD!L37-BRPL_ISGS_exbus!L37</f>
        <v>1.4296749428410749E-4</v>
      </c>
      <c r="M37" s="24">
        <f>BRPL_EOD!M37-BRPL_ISGS_exbus!M37</f>
        <v>2.2913178460584049E-3</v>
      </c>
      <c r="N37" s="24">
        <f>BRPL_EOD!N37-BRPL_ISGS_exbus!N37</f>
        <v>-5.1827419786114604E-3</v>
      </c>
      <c r="O37" s="24">
        <f>BRPL_EOD!O37-BRPL_ISGS_exbus!O37</f>
        <v>5.7006225334106375E-3</v>
      </c>
      <c r="P37" s="24">
        <f>BRPL_EOD!P37-BRPL_ISGS_exbus!P37</f>
        <v>2.3043973399801132E-3</v>
      </c>
      <c r="Q37" s="24">
        <f>BRPL_EOD!Q37-BRPL_ISGS_exbus!Q37</f>
        <v>-7.148226917058409E-3</v>
      </c>
      <c r="R37" s="24">
        <f>BRPL_EOD!R37-BRPL_ISGS_exbus!R37</f>
        <v>3.1248784170792021E-3</v>
      </c>
      <c r="S37" s="24">
        <f>BRPL_EOD!S37-BRPL_ISGS_exbus!S37</f>
        <v>8.9208809166052561E-3</v>
      </c>
      <c r="T37" s="24">
        <f>BRPL_EOD!T37-BRPL_ISGS_exbus!T37</f>
        <v>-1.8116363636364596E-3</v>
      </c>
      <c r="U37" s="24">
        <f>BRPL_EOD!U37-BRPL_ISGS_exbus!U37</f>
        <v>-6.2989548906244863E-4</v>
      </c>
      <c r="V37" s="24">
        <f>BRPL_EOD!V37-BRPL_ISGS_exbus!V37</f>
        <v>-2.4037997504677833E-3</v>
      </c>
      <c r="W37" s="24">
        <f>BRPL_EOD!W37-BRPL_ISGS_exbus!W37</f>
        <v>2.4260020152269135E-3</v>
      </c>
      <c r="X37" s="24">
        <f>BRPL_EOD!X37-BRPL_ISGS_exbus!X37</f>
        <v>3.1252495474589637E-3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1.0110412734434249E-3</v>
      </c>
      <c r="L38" s="24">
        <f>BRPL_EOD!L38-BRPL_ISGS_exbus!L38</f>
        <v>1.4296749428410749E-4</v>
      </c>
      <c r="M38" s="24">
        <f>BRPL_EOD!M38-BRPL_ISGS_exbus!M38</f>
        <v>2.2913178460584049E-3</v>
      </c>
      <c r="N38" s="24">
        <f>BRPL_EOD!N38-BRPL_ISGS_exbus!N38</f>
        <v>-5.1827419786114604E-3</v>
      </c>
      <c r="O38" s="24">
        <f>BRPL_EOD!O38-BRPL_ISGS_exbus!O38</f>
        <v>5.7006225334106375E-3</v>
      </c>
      <c r="P38" s="24">
        <f>BRPL_EOD!P38-BRPL_ISGS_exbus!P38</f>
        <v>2.3043973399801132E-3</v>
      </c>
      <c r="Q38" s="24">
        <f>BRPL_EOD!Q38-BRPL_ISGS_exbus!Q38</f>
        <v>-7.148226917058409E-3</v>
      </c>
      <c r="R38" s="24">
        <f>BRPL_EOD!R38-BRPL_ISGS_exbus!R38</f>
        <v>3.1248784170792021E-3</v>
      </c>
      <c r="S38" s="24">
        <f>BRPL_EOD!S38-BRPL_ISGS_exbus!S38</f>
        <v>8.9208809166052561E-3</v>
      </c>
      <c r="T38" s="24">
        <f>BRPL_EOD!T38-BRPL_ISGS_exbus!T38</f>
        <v>-1.8116363636364596E-3</v>
      </c>
      <c r="U38" s="24">
        <f>BRPL_EOD!U38-BRPL_ISGS_exbus!U38</f>
        <v>-6.2989548906244863E-4</v>
      </c>
      <c r="V38" s="24">
        <f>BRPL_EOD!V38-BRPL_ISGS_exbus!V38</f>
        <v>-2.4037997504677833E-3</v>
      </c>
      <c r="W38" s="24">
        <f>BRPL_EOD!W38-BRPL_ISGS_exbus!W38</f>
        <v>2.4260020152269135E-3</v>
      </c>
      <c r="X38" s="24">
        <f>BRPL_EOD!X38-BRPL_ISGS_exbus!X38</f>
        <v>3.1252495474589637E-3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1.0110412734434249E-3</v>
      </c>
      <c r="L39" s="24">
        <f>BRPL_EOD!L39-BRPL_ISGS_exbus!L39</f>
        <v>-2.2372715386964614E-5</v>
      </c>
      <c r="M39" s="24">
        <f>BRPL_EOD!M39-BRPL_ISGS_exbus!M39</f>
        <v>2.2913178460584049E-3</v>
      </c>
      <c r="N39" s="24">
        <f>BRPL_EOD!N39-BRPL_ISGS_exbus!N39</f>
        <v>-5.1827419786114604E-3</v>
      </c>
      <c r="O39" s="24">
        <f>BRPL_EOD!O39-BRPL_ISGS_exbus!O39</f>
        <v>5.7006225334106375E-3</v>
      </c>
      <c r="P39" s="24">
        <f>BRPL_EOD!P39-BRPL_ISGS_exbus!P39</f>
        <v>2.3043973399801132E-3</v>
      </c>
      <c r="Q39" s="24">
        <f>BRPL_EOD!Q39-BRPL_ISGS_exbus!Q39</f>
        <v>-5.64031596091219E-3</v>
      </c>
      <c r="R39" s="24">
        <f>BRPL_EOD!R39-BRPL_ISGS_exbus!R39</f>
        <v>3.1248784170792021E-3</v>
      </c>
      <c r="S39" s="24">
        <f>BRPL_EOD!S39-BRPL_ISGS_exbus!S39</f>
        <v>6.4361858529808913E-3</v>
      </c>
      <c r="T39" s="24">
        <f>BRPL_EOD!T39-BRPL_ISGS_exbus!T39</f>
        <v>-4.1106986899563935E-4</v>
      </c>
      <c r="U39" s="24">
        <f>BRPL_EOD!U39-BRPL_ISGS_exbus!U39</f>
        <v>-6.2989548906244863E-4</v>
      </c>
      <c r="V39" s="24">
        <f>BRPL_EOD!V39-BRPL_ISGS_exbus!V39</f>
        <v>9.1428571428586736E-4</v>
      </c>
      <c r="W39" s="24">
        <f>BRPL_EOD!W39-BRPL_ISGS_exbus!W39</f>
        <v>2.4260020152269135E-3</v>
      </c>
      <c r="X39" s="24">
        <f>BRPL_EOD!X39-BRPL_ISGS_exbus!X39</f>
        <v>3.1252495474589637E-3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1.0110412734434249E-3</v>
      </c>
      <c r="L40" s="24">
        <f>BRPL_EOD!L40-BRPL_ISGS_exbus!L40</f>
        <v>-2.2372715386964614E-5</v>
      </c>
      <c r="M40" s="24">
        <f>BRPL_EOD!M40-BRPL_ISGS_exbus!M40</f>
        <v>2.2913178460584049E-3</v>
      </c>
      <c r="N40" s="24">
        <f>BRPL_EOD!N40-BRPL_ISGS_exbus!N40</f>
        <v>-5.1827419786114604E-3</v>
      </c>
      <c r="O40" s="24">
        <f>BRPL_EOD!O40-BRPL_ISGS_exbus!O40</f>
        <v>5.7006225334106375E-3</v>
      </c>
      <c r="P40" s="24">
        <f>BRPL_EOD!P40-BRPL_ISGS_exbus!P40</f>
        <v>2.3043973399801132E-3</v>
      </c>
      <c r="Q40" s="24">
        <f>BRPL_EOD!Q40-BRPL_ISGS_exbus!Q40</f>
        <v>-5.64031596091219E-3</v>
      </c>
      <c r="R40" s="24">
        <f>BRPL_EOD!R40-BRPL_ISGS_exbus!R40</f>
        <v>3.1248784170792021E-3</v>
      </c>
      <c r="S40" s="24">
        <f>BRPL_EOD!S40-BRPL_ISGS_exbus!S40</f>
        <v>6.4361858529808913E-3</v>
      </c>
      <c r="T40" s="24">
        <f>BRPL_EOD!T40-BRPL_ISGS_exbus!T40</f>
        <v>-1.3463809523807241E-3</v>
      </c>
      <c r="U40" s="24">
        <f>BRPL_EOD!U40-BRPL_ISGS_exbus!U40</f>
        <v>-6.2989548906244863E-4</v>
      </c>
      <c r="V40" s="24">
        <f>BRPL_EOD!V40-BRPL_ISGS_exbus!V40</f>
        <v>9.1428571428586736E-4</v>
      </c>
      <c r="W40" s="24">
        <f>BRPL_EOD!W40-BRPL_ISGS_exbus!W40</f>
        <v>2.4260020152269135E-3</v>
      </c>
      <c r="X40" s="24">
        <f>BRPL_EOD!X40-BRPL_ISGS_exbus!X40</f>
        <v>3.1252495474589637E-3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1.0110412734434249E-3</v>
      </c>
      <c r="L41" s="24">
        <f>BRPL_EOD!L41-BRPL_ISGS_exbus!L41</f>
        <v>-1.6390289874124164E-4</v>
      </c>
      <c r="M41" s="24">
        <f>BRPL_EOD!M41-BRPL_ISGS_exbus!M41</f>
        <v>2.2913178460584049E-3</v>
      </c>
      <c r="N41" s="24">
        <f>BRPL_EOD!N41-BRPL_ISGS_exbus!N41</f>
        <v>-5.1827419786114604E-3</v>
      </c>
      <c r="O41" s="24">
        <f>BRPL_EOD!O41-BRPL_ISGS_exbus!O41</f>
        <v>5.7006225334106375E-3</v>
      </c>
      <c r="P41" s="24">
        <f>BRPL_EOD!P41-BRPL_ISGS_exbus!P41</f>
        <v>2.3043973399801132E-3</v>
      </c>
      <c r="Q41" s="24">
        <f>BRPL_EOD!Q41-BRPL_ISGS_exbus!Q41</f>
        <v>-5.64031596091219E-3</v>
      </c>
      <c r="R41" s="24">
        <f>BRPL_EOD!R41-BRPL_ISGS_exbus!R41</f>
        <v>1.2412810828870136E-3</v>
      </c>
      <c r="S41" s="24">
        <f>BRPL_EOD!S41-BRPL_ISGS_exbus!S41</f>
        <v>6.4361858529808913E-3</v>
      </c>
      <c r="T41" s="24">
        <f>BRPL_EOD!T41-BRPL_ISGS_exbus!T41</f>
        <v>7.8109090909092571E-5</v>
      </c>
      <c r="U41" s="24">
        <f>BRPL_EOD!U41-BRPL_ISGS_exbus!U41</f>
        <v>-6.2989548906244863E-4</v>
      </c>
      <c r="V41" s="24">
        <f>BRPL_EOD!V41-BRPL_ISGS_exbus!V41</f>
        <v>-2.4037997504677833E-3</v>
      </c>
      <c r="W41" s="24">
        <f>BRPL_EOD!W41-BRPL_ISGS_exbus!W41</f>
        <v>2.4260020152269135E-3</v>
      </c>
      <c r="X41" s="24">
        <f>BRPL_EOD!X41-BRPL_ISGS_exbus!X41</f>
        <v>3.1252495474589637E-3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1.0110412734434249E-3</v>
      </c>
      <c r="L42" s="24">
        <f>BRPL_EOD!L42-BRPL_ISGS_exbus!L42</f>
        <v>-1.1442677106110466E-4</v>
      </c>
      <c r="M42" s="24">
        <f>BRPL_EOD!M42-BRPL_ISGS_exbus!M42</f>
        <v>2.2913178460584049E-3</v>
      </c>
      <c r="N42" s="24">
        <f>BRPL_EOD!N42-BRPL_ISGS_exbus!N42</f>
        <v>-5.1827419786114604E-3</v>
      </c>
      <c r="O42" s="24">
        <f>BRPL_EOD!O42-BRPL_ISGS_exbus!O42</f>
        <v>5.7006225334106375E-3</v>
      </c>
      <c r="P42" s="24">
        <f>BRPL_EOD!P42-BRPL_ISGS_exbus!P42</f>
        <v>2.3043973399801132E-3</v>
      </c>
      <c r="Q42" s="24">
        <f>BRPL_EOD!Q42-BRPL_ISGS_exbus!Q42</f>
        <v>-5.64031596091219E-3</v>
      </c>
      <c r="R42" s="24">
        <f>BRPL_EOD!R42-BRPL_ISGS_exbus!R42</f>
        <v>1.2412810828870136E-3</v>
      </c>
      <c r="S42" s="24">
        <f>BRPL_EOD!S42-BRPL_ISGS_exbus!S42</f>
        <v>6.4361858529808913E-3</v>
      </c>
      <c r="T42" s="24">
        <f>BRPL_EOD!T42-BRPL_ISGS_exbus!T42</f>
        <v>7.8109090909092571E-5</v>
      </c>
      <c r="U42" s="24">
        <f>BRPL_EOD!U42-BRPL_ISGS_exbus!U42</f>
        <v>-6.2989548906244863E-4</v>
      </c>
      <c r="V42" s="24">
        <f>BRPL_EOD!V42-BRPL_ISGS_exbus!V42</f>
        <v>-2.4037997504677833E-3</v>
      </c>
      <c r="W42" s="24">
        <f>BRPL_EOD!W42-BRPL_ISGS_exbus!W42</f>
        <v>2.4260020152269135E-3</v>
      </c>
      <c r="X42" s="24">
        <f>BRPL_EOD!X42-BRPL_ISGS_exbus!X42</f>
        <v>3.1252495474589637E-3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1.0110412734434249E-3</v>
      </c>
      <c r="L43" s="24">
        <f>BRPL_EOD!L43-BRPL_ISGS_exbus!L43</f>
        <v>-1.6390289874124164E-4</v>
      </c>
      <c r="M43" s="24">
        <f>BRPL_EOD!M43-BRPL_ISGS_exbus!M43</f>
        <v>2.2913178460584049E-3</v>
      </c>
      <c r="N43" s="24">
        <f>BRPL_EOD!N43-BRPL_ISGS_exbus!N43</f>
        <v>-5.1827419786114604E-3</v>
      </c>
      <c r="O43" s="24">
        <f>BRPL_EOD!O43-BRPL_ISGS_exbus!O43</f>
        <v>5.7006225334106375E-3</v>
      </c>
      <c r="P43" s="24">
        <f>BRPL_EOD!P43-BRPL_ISGS_exbus!P43</f>
        <v>2.3043973399801132E-3</v>
      </c>
      <c r="Q43" s="24">
        <f>BRPL_EOD!Q43-BRPL_ISGS_exbus!Q43</f>
        <v>-5.64031596091219E-3</v>
      </c>
      <c r="R43" s="24">
        <f>BRPL_EOD!R43-BRPL_ISGS_exbus!R43</f>
        <v>1.2412810828870136E-3</v>
      </c>
      <c r="S43" s="24">
        <f>BRPL_EOD!S43-BRPL_ISGS_exbus!S43</f>
        <v>6.4361858529808913E-3</v>
      </c>
      <c r="T43" s="24">
        <f>BRPL_EOD!T43-BRPL_ISGS_exbus!T43</f>
        <v>7.8109090909092571E-5</v>
      </c>
      <c r="U43" s="24">
        <f>BRPL_EOD!U43-BRPL_ISGS_exbus!U43</f>
        <v>-6.2989548906244863E-4</v>
      </c>
      <c r="V43" s="24">
        <f>BRPL_EOD!V43-BRPL_ISGS_exbus!V43</f>
        <v>-2.4037997504677833E-3</v>
      </c>
      <c r="W43" s="24">
        <f>BRPL_EOD!W43-BRPL_ISGS_exbus!W43</f>
        <v>2.4260020152269135E-3</v>
      </c>
      <c r="X43" s="24">
        <f>BRPL_EOD!X43-BRPL_ISGS_exbus!X43</f>
        <v>3.1252495474589637E-3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1.0110412734434249E-3</v>
      </c>
      <c r="L44" s="24">
        <f>BRPL_EOD!L44-BRPL_ISGS_exbus!L44</f>
        <v>-1.6390289874124164E-4</v>
      </c>
      <c r="M44" s="24">
        <f>BRPL_EOD!M44-BRPL_ISGS_exbus!M44</f>
        <v>2.2913178460584049E-3</v>
      </c>
      <c r="N44" s="24">
        <f>BRPL_EOD!N44-BRPL_ISGS_exbus!N44</f>
        <v>-5.1827419786114604E-3</v>
      </c>
      <c r="O44" s="24">
        <f>BRPL_EOD!O44-BRPL_ISGS_exbus!O44</f>
        <v>5.7006225334106375E-3</v>
      </c>
      <c r="P44" s="24">
        <f>BRPL_EOD!P44-BRPL_ISGS_exbus!P44</f>
        <v>2.3043973399801132E-3</v>
      </c>
      <c r="Q44" s="24">
        <f>BRPL_EOD!Q44-BRPL_ISGS_exbus!Q44</f>
        <v>-5.64031596091219E-3</v>
      </c>
      <c r="R44" s="24">
        <f>BRPL_EOD!R44-BRPL_ISGS_exbus!R44</f>
        <v>1.2412810828870136E-3</v>
      </c>
      <c r="S44" s="24">
        <f>BRPL_EOD!S44-BRPL_ISGS_exbus!S44</f>
        <v>6.4361858529808913E-3</v>
      </c>
      <c r="T44" s="24">
        <f>BRPL_EOD!T44-BRPL_ISGS_exbus!T44</f>
        <v>7.8109090909092571E-5</v>
      </c>
      <c r="U44" s="24">
        <f>BRPL_EOD!U44-BRPL_ISGS_exbus!U44</f>
        <v>-6.2989548906244863E-4</v>
      </c>
      <c r="V44" s="24">
        <f>BRPL_EOD!V44-BRPL_ISGS_exbus!V44</f>
        <v>-2.4037997504677833E-3</v>
      </c>
      <c r="W44" s="24">
        <f>BRPL_EOD!W44-BRPL_ISGS_exbus!W44</f>
        <v>2.4260020152269135E-3</v>
      </c>
      <c r="X44" s="24">
        <f>BRPL_EOD!X44-BRPL_ISGS_exbus!X44</f>
        <v>3.1252495474589637E-3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1.0110412734434249E-3</v>
      </c>
      <c r="L45" s="24">
        <f>BRPL_EOD!L45-BRPL_ISGS_exbus!L45</f>
        <v>-2.2372715386964614E-5</v>
      </c>
      <c r="M45" s="24">
        <f>BRPL_EOD!M45-BRPL_ISGS_exbus!M45</f>
        <v>2.2913178460584049E-3</v>
      </c>
      <c r="N45" s="24">
        <f>BRPL_EOD!N45-BRPL_ISGS_exbus!N45</f>
        <v>-5.1827419786114604E-3</v>
      </c>
      <c r="O45" s="24">
        <f>BRPL_EOD!O45-BRPL_ISGS_exbus!O45</f>
        <v>5.7006225334106375E-3</v>
      </c>
      <c r="P45" s="24">
        <f>BRPL_EOD!P45-BRPL_ISGS_exbus!P45</f>
        <v>2.3043973399801132E-3</v>
      </c>
      <c r="Q45" s="24">
        <f>BRPL_EOD!Q45-BRPL_ISGS_exbus!Q45</f>
        <v>6.7642105263132635E-4</v>
      </c>
      <c r="R45" s="24">
        <f>BRPL_EOD!R45-BRPL_ISGS_exbus!R45</f>
        <v>1.4958949861814119E-3</v>
      </c>
      <c r="S45" s="24">
        <f>BRPL_EOD!S45-BRPL_ISGS_exbus!S45</f>
        <v>1.6086862133484203E-3</v>
      </c>
      <c r="T45" s="24">
        <f>BRPL_EOD!T45-BRPL_ISGS_exbus!T45</f>
        <v>7.8109090909092571E-5</v>
      </c>
      <c r="U45" s="24">
        <f>BRPL_EOD!U45-BRPL_ISGS_exbus!U45</f>
        <v>-6.2989548906244863E-4</v>
      </c>
      <c r="V45" s="24">
        <f>BRPL_EOD!V45-BRPL_ISGS_exbus!V45</f>
        <v>5.2259740259774645E-4</v>
      </c>
      <c r="W45" s="24">
        <f>BRPL_EOD!W45-BRPL_ISGS_exbus!W45</f>
        <v>2.4260020152269135E-3</v>
      </c>
      <c r="X45" s="24">
        <f>BRPL_EOD!X45-BRPL_ISGS_exbus!X45</f>
        <v>3.1252495474589637E-3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1.0110412734434249E-3</v>
      </c>
      <c r="L46" s="24">
        <f>BRPL_EOD!L46-BRPL_ISGS_exbus!L46</f>
        <v>-2.2372715386964614E-5</v>
      </c>
      <c r="M46" s="24">
        <f>BRPL_EOD!M46-BRPL_ISGS_exbus!M46</f>
        <v>2.2913178460584049E-3</v>
      </c>
      <c r="N46" s="24">
        <f>BRPL_EOD!N46-BRPL_ISGS_exbus!N46</f>
        <v>-5.1827419786114604E-3</v>
      </c>
      <c r="O46" s="24">
        <f>BRPL_EOD!O46-BRPL_ISGS_exbus!O46</f>
        <v>5.7006225334106375E-3</v>
      </c>
      <c r="P46" s="24">
        <f>BRPL_EOD!P46-BRPL_ISGS_exbus!P46</f>
        <v>2.3043973399801132E-3</v>
      </c>
      <c r="Q46" s="24">
        <f>BRPL_EOD!Q46-BRPL_ISGS_exbus!Q46</f>
        <v>6.7642105263132635E-4</v>
      </c>
      <c r="R46" s="24">
        <f>BRPL_EOD!R46-BRPL_ISGS_exbus!R46</f>
        <v>1.4958949861814119E-3</v>
      </c>
      <c r="S46" s="24">
        <f>BRPL_EOD!S46-BRPL_ISGS_exbus!S46</f>
        <v>1.6086862133484203E-3</v>
      </c>
      <c r="T46" s="24">
        <f>BRPL_EOD!T46-BRPL_ISGS_exbus!T46</f>
        <v>7.8109090909092571E-5</v>
      </c>
      <c r="U46" s="24">
        <f>BRPL_EOD!U46-BRPL_ISGS_exbus!U46</f>
        <v>-6.2989548906244863E-4</v>
      </c>
      <c r="V46" s="24">
        <f>BRPL_EOD!V46-BRPL_ISGS_exbus!V46</f>
        <v>5.2259740259774645E-4</v>
      </c>
      <c r="W46" s="24">
        <f>BRPL_EOD!W46-BRPL_ISGS_exbus!W46</f>
        <v>2.4260020152269135E-3</v>
      </c>
      <c r="X46" s="24">
        <f>BRPL_EOD!X46-BRPL_ISGS_exbus!X46</f>
        <v>3.1252495474589637E-3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1.0110412734434249E-3</v>
      </c>
      <c r="L47" s="24">
        <f>BRPL_EOD!L47-BRPL_ISGS_exbus!L47</f>
        <v>-2.2372715386964614E-5</v>
      </c>
      <c r="M47" s="24">
        <f>BRPL_EOD!M47-BRPL_ISGS_exbus!M47</f>
        <v>2.2913178460584049E-3</v>
      </c>
      <c r="N47" s="24">
        <f>BRPL_EOD!N47-BRPL_ISGS_exbus!N47</f>
        <v>-5.1827419786114604E-3</v>
      </c>
      <c r="O47" s="24">
        <f>BRPL_EOD!O47-BRPL_ISGS_exbus!O47</f>
        <v>5.7006225334106375E-3</v>
      </c>
      <c r="P47" s="24">
        <f>BRPL_EOD!P47-BRPL_ISGS_exbus!P47</f>
        <v>2.3043973399801132E-3</v>
      </c>
      <c r="Q47" s="24">
        <f>BRPL_EOD!Q47-BRPL_ISGS_exbus!Q47</f>
        <v>6.7642105263132635E-4</v>
      </c>
      <c r="R47" s="24">
        <f>BRPL_EOD!R47-BRPL_ISGS_exbus!R47</f>
        <v>1.4958949861814119E-3</v>
      </c>
      <c r="S47" s="24">
        <f>BRPL_EOD!S47-BRPL_ISGS_exbus!S47</f>
        <v>1.6086862133484203E-3</v>
      </c>
      <c r="T47" s="24">
        <f>BRPL_EOD!T47-BRPL_ISGS_exbus!T47</f>
        <v>7.8109090909092571E-5</v>
      </c>
      <c r="U47" s="24">
        <f>BRPL_EOD!U47-BRPL_ISGS_exbus!U47</f>
        <v>-6.2989548906244863E-4</v>
      </c>
      <c r="V47" s="24">
        <f>BRPL_EOD!V47-BRPL_ISGS_exbus!V47</f>
        <v>5.2259740259774645E-4</v>
      </c>
      <c r="W47" s="24">
        <f>BRPL_EOD!W47-BRPL_ISGS_exbus!W47</f>
        <v>2.4260020152269135E-3</v>
      </c>
      <c r="X47" s="24">
        <f>BRPL_EOD!X47-BRPL_ISGS_exbus!X47</f>
        <v>3.1252495474589637E-3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1.0110412734434249E-3</v>
      </c>
      <c r="L48" s="24">
        <f>BRPL_EOD!L48-BRPL_ISGS_exbus!L48</f>
        <v>-2.2372715386964614E-5</v>
      </c>
      <c r="M48" s="24">
        <f>BRPL_EOD!M48-BRPL_ISGS_exbus!M48</f>
        <v>2.2913178460584049E-3</v>
      </c>
      <c r="N48" s="24">
        <f>BRPL_EOD!N48-BRPL_ISGS_exbus!N48</f>
        <v>-5.1827419786114604E-3</v>
      </c>
      <c r="O48" s="24">
        <f>BRPL_EOD!O48-BRPL_ISGS_exbus!O48</f>
        <v>5.7006225334106375E-3</v>
      </c>
      <c r="P48" s="24">
        <f>BRPL_EOD!P48-BRPL_ISGS_exbus!P48</f>
        <v>2.3043973399801132E-3</v>
      </c>
      <c r="Q48" s="24">
        <f>BRPL_EOD!Q48-BRPL_ISGS_exbus!Q48</f>
        <v>6.7642105263132635E-4</v>
      </c>
      <c r="R48" s="24">
        <f>BRPL_EOD!R48-BRPL_ISGS_exbus!R48</f>
        <v>1.4958949861814119E-3</v>
      </c>
      <c r="S48" s="24">
        <f>BRPL_EOD!S48-BRPL_ISGS_exbus!S48</f>
        <v>1.6086862133484203E-3</v>
      </c>
      <c r="T48" s="24">
        <f>BRPL_EOD!T48-BRPL_ISGS_exbus!T48</f>
        <v>7.8109090909092571E-5</v>
      </c>
      <c r="U48" s="24">
        <f>BRPL_EOD!U48-BRPL_ISGS_exbus!U48</f>
        <v>-6.2989548906244863E-4</v>
      </c>
      <c r="V48" s="24">
        <f>BRPL_EOD!V48-BRPL_ISGS_exbus!V48</f>
        <v>5.2259740259774645E-4</v>
      </c>
      <c r="W48" s="24">
        <f>BRPL_EOD!W48-BRPL_ISGS_exbus!W48</f>
        <v>2.4260020152269135E-3</v>
      </c>
      <c r="X48" s="24">
        <f>BRPL_EOD!X48-BRPL_ISGS_exbus!X48</f>
        <v>4.77715959003433E-3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1.0110412734434249E-3</v>
      </c>
      <c r="L49" s="24">
        <f>BRPL_EOD!L49-BRPL_ISGS_exbus!L49</f>
        <v>-2.2372715386964614E-5</v>
      </c>
      <c r="M49" s="24">
        <f>BRPL_EOD!M49-BRPL_ISGS_exbus!M49</f>
        <v>2.2913178460584049E-3</v>
      </c>
      <c r="N49" s="24">
        <f>BRPL_EOD!N49-BRPL_ISGS_exbus!N49</f>
        <v>-5.1827419786114604E-3</v>
      </c>
      <c r="O49" s="24">
        <f>BRPL_EOD!O49-BRPL_ISGS_exbus!O49</f>
        <v>5.7006225334106375E-3</v>
      </c>
      <c r="P49" s="24">
        <f>BRPL_EOD!P49-BRPL_ISGS_exbus!P49</f>
        <v>2.3043973399801132E-3</v>
      </c>
      <c r="Q49" s="24">
        <f>BRPL_EOD!Q49-BRPL_ISGS_exbus!Q49</f>
        <v>6.7642105263132635E-4</v>
      </c>
      <c r="R49" s="24">
        <f>BRPL_EOD!R49-BRPL_ISGS_exbus!R49</f>
        <v>1.4958949861814119E-3</v>
      </c>
      <c r="S49" s="24">
        <f>BRPL_EOD!S49-BRPL_ISGS_exbus!S49</f>
        <v>1.6086862133484203E-3</v>
      </c>
      <c r="T49" s="24">
        <f>BRPL_EOD!T49-BRPL_ISGS_exbus!T49</f>
        <v>7.8109090909092571E-5</v>
      </c>
      <c r="U49" s="24">
        <f>BRPL_EOD!U49-BRPL_ISGS_exbus!U49</f>
        <v>-6.2989548906244863E-4</v>
      </c>
      <c r="V49" s="24">
        <f>BRPL_EOD!V49-BRPL_ISGS_exbus!V49</f>
        <v>5.2259740259774645E-4</v>
      </c>
      <c r="W49" s="24">
        <f>BRPL_EOD!W49-BRPL_ISGS_exbus!W49</f>
        <v>2.4260020152269135E-3</v>
      </c>
      <c r="X49" s="24">
        <f>BRPL_EOD!X49-BRPL_ISGS_exbus!X49</f>
        <v>4.77715959003433E-3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1.0110412734434249E-3</v>
      </c>
      <c r="L50" s="24">
        <f>BRPL_EOD!L50-BRPL_ISGS_exbus!L50</f>
        <v>-2.2372715386964614E-5</v>
      </c>
      <c r="M50" s="24">
        <f>BRPL_EOD!M50-BRPL_ISGS_exbus!M50</f>
        <v>2.2913178460584049E-3</v>
      </c>
      <c r="N50" s="24">
        <f>BRPL_EOD!N50-BRPL_ISGS_exbus!N50</f>
        <v>-5.1827419786114604E-3</v>
      </c>
      <c r="O50" s="24">
        <f>BRPL_EOD!O50-BRPL_ISGS_exbus!O50</f>
        <v>5.7006225334106375E-3</v>
      </c>
      <c r="P50" s="24">
        <f>BRPL_EOD!P50-BRPL_ISGS_exbus!P50</f>
        <v>2.3043973399801132E-3</v>
      </c>
      <c r="Q50" s="24">
        <f>BRPL_EOD!Q50-BRPL_ISGS_exbus!Q50</f>
        <v>6.7642105263132635E-4</v>
      </c>
      <c r="R50" s="24">
        <f>BRPL_EOD!R50-BRPL_ISGS_exbus!R50</f>
        <v>1.4958949861814119E-3</v>
      </c>
      <c r="S50" s="24">
        <f>BRPL_EOD!S50-BRPL_ISGS_exbus!S50</f>
        <v>1.6086862133484203E-3</v>
      </c>
      <c r="T50" s="24">
        <f>BRPL_EOD!T50-BRPL_ISGS_exbus!T50</f>
        <v>7.8109090909092571E-5</v>
      </c>
      <c r="U50" s="24">
        <f>BRPL_EOD!U50-BRPL_ISGS_exbus!U50</f>
        <v>-6.2989548906244863E-4</v>
      </c>
      <c r="V50" s="24">
        <f>BRPL_EOD!V50-BRPL_ISGS_exbus!V50</f>
        <v>5.2259740259774645E-4</v>
      </c>
      <c r="W50" s="24">
        <f>BRPL_EOD!W50-BRPL_ISGS_exbus!W50</f>
        <v>2.4260020152269135E-3</v>
      </c>
      <c r="X50" s="24">
        <f>BRPL_EOD!X50-BRPL_ISGS_exbus!X50</f>
        <v>3.1252495474589637E-3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1.0110412734434249E-3</v>
      </c>
      <c r="L51" s="24">
        <f>BRPL_EOD!L51-BRPL_ISGS_exbus!L51</f>
        <v>-2.2372715386964614E-5</v>
      </c>
      <c r="M51" s="24">
        <f>BRPL_EOD!M51-BRPL_ISGS_exbus!M51</f>
        <v>2.2913178460584049E-3</v>
      </c>
      <c r="N51" s="24">
        <f>BRPL_EOD!N51-BRPL_ISGS_exbus!N51</f>
        <v>-5.1827419786114604E-3</v>
      </c>
      <c r="O51" s="24">
        <f>BRPL_EOD!O51-BRPL_ISGS_exbus!O51</f>
        <v>5.7006225334106375E-3</v>
      </c>
      <c r="P51" s="24">
        <f>BRPL_EOD!P51-BRPL_ISGS_exbus!P51</f>
        <v>2.3043973399801132E-3</v>
      </c>
      <c r="Q51" s="24">
        <f>BRPL_EOD!Q51-BRPL_ISGS_exbus!Q51</f>
        <v>6.7642105263132635E-4</v>
      </c>
      <c r="R51" s="24">
        <f>BRPL_EOD!R51-BRPL_ISGS_exbus!R51</f>
        <v>1.4958949861814119E-3</v>
      </c>
      <c r="S51" s="24">
        <f>BRPL_EOD!S51-BRPL_ISGS_exbus!S51</f>
        <v>1.6086862133484203E-3</v>
      </c>
      <c r="T51" s="24">
        <f>BRPL_EOD!T51-BRPL_ISGS_exbus!T51</f>
        <v>7.8109090909092571E-5</v>
      </c>
      <c r="U51" s="24">
        <f>BRPL_EOD!U51-BRPL_ISGS_exbus!U51</f>
        <v>-6.2989548906244863E-4</v>
      </c>
      <c r="V51" s="24">
        <f>BRPL_EOD!V51-BRPL_ISGS_exbus!V51</f>
        <v>5.2259740259774645E-4</v>
      </c>
      <c r="W51" s="24">
        <f>BRPL_EOD!W51-BRPL_ISGS_exbus!W51</f>
        <v>2.4260020152269135E-3</v>
      </c>
      <c r="X51" s="24">
        <f>BRPL_EOD!X51-BRPL_ISGS_exbus!X51</f>
        <v>4.77715959003433E-3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1.0110412734434249E-3</v>
      </c>
      <c r="L52" s="24">
        <f>BRPL_EOD!L52-BRPL_ISGS_exbus!L52</f>
        <v>-2.2372715386964614E-5</v>
      </c>
      <c r="M52" s="24">
        <f>BRPL_EOD!M52-BRPL_ISGS_exbus!M52</f>
        <v>2.2913178460584049E-3</v>
      </c>
      <c r="N52" s="24">
        <f>BRPL_EOD!N52-BRPL_ISGS_exbus!N52</f>
        <v>-5.1827419786114604E-3</v>
      </c>
      <c r="O52" s="24">
        <f>BRPL_EOD!O52-BRPL_ISGS_exbus!O52</f>
        <v>5.7006225334106375E-3</v>
      </c>
      <c r="P52" s="24">
        <f>BRPL_EOD!P52-BRPL_ISGS_exbus!P52</f>
        <v>2.3043973399801132E-3</v>
      </c>
      <c r="Q52" s="24">
        <f>BRPL_EOD!Q52-BRPL_ISGS_exbus!Q52</f>
        <v>6.7642105263132635E-4</v>
      </c>
      <c r="R52" s="24">
        <f>BRPL_EOD!R52-BRPL_ISGS_exbus!R52</f>
        <v>1.4958949861814119E-3</v>
      </c>
      <c r="S52" s="24">
        <f>BRPL_EOD!S52-BRPL_ISGS_exbus!S52</f>
        <v>1.6086862133484203E-3</v>
      </c>
      <c r="T52" s="24">
        <f>BRPL_EOD!T52-BRPL_ISGS_exbus!T52</f>
        <v>7.8109090909092571E-5</v>
      </c>
      <c r="U52" s="24">
        <f>BRPL_EOD!U52-BRPL_ISGS_exbus!U52</f>
        <v>-6.2989548906244863E-4</v>
      </c>
      <c r="V52" s="24">
        <f>BRPL_EOD!V52-BRPL_ISGS_exbus!V52</f>
        <v>5.2259740259774645E-4</v>
      </c>
      <c r="W52" s="24">
        <f>BRPL_EOD!W52-BRPL_ISGS_exbus!W52</f>
        <v>2.4260020152269135E-3</v>
      </c>
      <c r="X52" s="24">
        <f>BRPL_EOD!X52-BRPL_ISGS_exbus!X52</f>
        <v>4.77715959003433E-3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1.0110412734434249E-3</v>
      </c>
      <c r="L53" s="24">
        <f>BRPL_EOD!L53-BRPL_ISGS_exbus!L53</f>
        <v>-2.2372715386964614E-5</v>
      </c>
      <c r="M53" s="24">
        <f>BRPL_EOD!M53-BRPL_ISGS_exbus!M53</f>
        <v>2.2913178460584049E-3</v>
      </c>
      <c r="N53" s="24">
        <f>BRPL_EOD!N53-BRPL_ISGS_exbus!N53</f>
        <v>-5.1827419786114604E-3</v>
      </c>
      <c r="O53" s="24">
        <f>BRPL_EOD!O53-BRPL_ISGS_exbus!O53</f>
        <v>5.7006225334106375E-3</v>
      </c>
      <c r="P53" s="24">
        <f>BRPL_EOD!P53-BRPL_ISGS_exbus!P53</f>
        <v>2.3043973399801132E-3</v>
      </c>
      <c r="Q53" s="24">
        <f>BRPL_EOD!Q53-BRPL_ISGS_exbus!Q53</f>
        <v>6.7642105263132635E-4</v>
      </c>
      <c r="R53" s="24">
        <f>BRPL_EOD!R53-BRPL_ISGS_exbus!R53</f>
        <v>1.4958949861814119E-3</v>
      </c>
      <c r="S53" s="24">
        <f>BRPL_EOD!S53-BRPL_ISGS_exbus!S53</f>
        <v>1.6086862133484203E-3</v>
      </c>
      <c r="T53" s="24">
        <f>BRPL_EOD!T53-BRPL_ISGS_exbus!T53</f>
        <v>7.8109090909092571E-5</v>
      </c>
      <c r="U53" s="24">
        <f>BRPL_EOD!U53-BRPL_ISGS_exbus!U53</f>
        <v>-6.2989548906244863E-4</v>
      </c>
      <c r="V53" s="24">
        <f>BRPL_EOD!V53-BRPL_ISGS_exbus!V53</f>
        <v>5.2259740259774645E-4</v>
      </c>
      <c r="W53" s="24">
        <f>BRPL_EOD!W53-BRPL_ISGS_exbus!W53</f>
        <v>6.2063638148668332E-3</v>
      </c>
      <c r="X53" s="24">
        <f>BRPL_EOD!X53-BRPL_ISGS_exbus!X53</f>
        <v>6.5126055677211525E-4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1.0110412734434249E-3</v>
      </c>
      <c r="L54" s="24">
        <f>BRPL_EOD!L54-BRPL_ISGS_exbus!L54</f>
        <v>-2.2372715386964614E-5</v>
      </c>
      <c r="M54" s="24">
        <f>BRPL_EOD!M54-BRPL_ISGS_exbus!M54</f>
        <v>2.2913178460584049E-3</v>
      </c>
      <c r="N54" s="24">
        <f>BRPL_EOD!N54-BRPL_ISGS_exbus!N54</f>
        <v>-5.1827419786114604E-3</v>
      </c>
      <c r="O54" s="24">
        <f>BRPL_EOD!O54-BRPL_ISGS_exbus!O54</f>
        <v>5.7006225334106375E-3</v>
      </c>
      <c r="P54" s="24">
        <f>BRPL_EOD!P54-BRPL_ISGS_exbus!P54</f>
        <v>2.3043973399801132E-3</v>
      </c>
      <c r="Q54" s="24">
        <f>BRPL_EOD!Q54-BRPL_ISGS_exbus!Q54</f>
        <v>6.7642105263132635E-4</v>
      </c>
      <c r="R54" s="24">
        <f>BRPL_EOD!R54-BRPL_ISGS_exbus!R54</f>
        <v>1.4958949861814119E-3</v>
      </c>
      <c r="S54" s="24">
        <f>BRPL_EOD!S54-BRPL_ISGS_exbus!S54</f>
        <v>1.6086862133484203E-3</v>
      </c>
      <c r="T54" s="24">
        <f>BRPL_EOD!T54-BRPL_ISGS_exbus!T54</f>
        <v>7.8109090909092571E-5</v>
      </c>
      <c r="U54" s="24">
        <f>BRPL_EOD!U54-BRPL_ISGS_exbus!U54</f>
        <v>-6.2989548906244863E-4</v>
      </c>
      <c r="V54" s="24">
        <f>BRPL_EOD!V54-BRPL_ISGS_exbus!V54</f>
        <v>5.2259740259774645E-4</v>
      </c>
      <c r="W54" s="24">
        <f>BRPL_EOD!W54-BRPL_ISGS_exbus!W54</f>
        <v>6.2063638148668332E-3</v>
      </c>
      <c r="X54" s="24">
        <f>BRPL_EOD!X54-BRPL_ISGS_exbus!X54</f>
        <v>6.5126055677211525E-4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1.0110412734434249E-3</v>
      </c>
      <c r="L55" s="24">
        <f>BRPL_EOD!L55-BRPL_ISGS_exbus!L55</f>
        <v>-2.2372715386964614E-5</v>
      </c>
      <c r="M55" s="24">
        <f>BRPL_EOD!M55-BRPL_ISGS_exbus!M55</f>
        <v>2.2913178460584049E-3</v>
      </c>
      <c r="N55" s="24">
        <f>BRPL_EOD!N55-BRPL_ISGS_exbus!N55</f>
        <v>-5.1827419786114604E-3</v>
      </c>
      <c r="O55" s="24">
        <f>BRPL_EOD!O55-BRPL_ISGS_exbus!O55</f>
        <v>5.7006225334106375E-3</v>
      </c>
      <c r="P55" s="24">
        <f>BRPL_EOD!P55-BRPL_ISGS_exbus!P55</f>
        <v>2.3043973399801132E-3</v>
      </c>
      <c r="Q55" s="24">
        <f>BRPL_EOD!Q55-BRPL_ISGS_exbus!Q55</f>
        <v>6.7642105263132635E-4</v>
      </c>
      <c r="R55" s="24">
        <f>BRPL_EOD!R55-BRPL_ISGS_exbus!R55</f>
        <v>1.4958949861814119E-3</v>
      </c>
      <c r="S55" s="24">
        <f>BRPL_EOD!S55-BRPL_ISGS_exbus!S55</f>
        <v>1.6086862133484203E-3</v>
      </c>
      <c r="T55" s="24">
        <f>BRPL_EOD!T55-BRPL_ISGS_exbus!T55</f>
        <v>7.8109090909092571E-5</v>
      </c>
      <c r="U55" s="24">
        <f>BRPL_EOD!U55-BRPL_ISGS_exbus!U55</f>
        <v>-6.2989548906244863E-4</v>
      </c>
      <c r="V55" s="24">
        <f>BRPL_EOD!V55-BRPL_ISGS_exbus!V55</f>
        <v>5.2259740259774645E-4</v>
      </c>
      <c r="W55" s="24">
        <f>BRPL_EOD!W55-BRPL_ISGS_exbus!W55</f>
        <v>5.2946307531378523E-3</v>
      </c>
      <c r="X55" s="24">
        <f>BRPL_EOD!X55-BRPL_ISGS_exbus!X55</f>
        <v>1.906578726465824E-3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1.0110412734434249E-3</v>
      </c>
      <c r="L56" s="24">
        <f>BRPL_EOD!L56-BRPL_ISGS_exbus!L56</f>
        <v>-2.2372715386964614E-5</v>
      </c>
      <c r="M56" s="24">
        <f>BRPL_EOD!M56-BRPL_ISGS_exbus!M56</f>
        <v>2.2913178460584049E-3</v>
      </c>
      <c r="N56" s="24">
        <f>BRPL_EOD!N56-BRPL_ISGS_exbus!N56</f>
        <v>-5.1827419786114604E-3</v>
      </c>
      <c r="O56" s="24">
        <f>BRPL_EOD!O56-BRPL_ISGS_exbus!O56</f>
        <v>5.7006225334106375E-3</v>
      </c>
      <c r="P56" s="24">
        <f>BRPL_EOD!P56-BRPL_ISGS_exbus!P56</f>
        <v>2.3043973399801132E-3</v>
      </c>
      <c r="Q56" s="24">
        <f>BRPL_EOD!Q56-BRPL_ISGS_exbus!Q56</f>
        <v>6.7642105263132635E-4</v>
      </c>
      <c r="R56" s="24">
        <f>BRPL_EOD!R56-BRPL_ISGS_exbus!R56</f>
        <v>1.4958949861814119E-3</v>
      </c>
      <c r="S56" s="24">
        <f>BRPL_EOD!S56-BRPL_ISGS_exbus!S56</f>
        <v>1.6086862133484203E-3</v>
      </c>
      <c r="T56" s="24">
        <f>BRPL_EOD!T56-BRPL_ISGS_exbus!T56</f>
        <v>7.8109090909092571E-5</v>
      </c>
      <c r="U56" s="24">
        <f>BRPL_EOD!U56-BRPL_ISGS_exbus!U56</f>
        <v>-6.2989548906244863E-4</v>
      </c>
      <c r="V56" s="24">
        <f>BRPL_EOD!V56-BRPL_ISGS_exbus!V56</f>
        <v>5.2259740259774645E-4</v>
      </c>
      <c r="W56" s="24">
        <f>BRPL_EOD!W56-BRPL_ISGS_exbus!W56</f>
        <v>5.2946307531378523E-3</v>
      </c>
      <c r="X56" s="24">
        <f>BRPL_EOD!X56-BRPL_ISGS_exbus!X56</f>
        <v>1.906578726465824E-3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1.0110412734434249E-3</v>
      </c>
      <c r="L57" s="24">
        <f>BRPL_EOD!L57-BRPL_ISGS_exbus!L57</f>
        <v>-2.2372715386964614E-5</v>
      </c>
      <c r="M57" s="24">
        <f>BRPL_EOD!M57-BRPL_ISGS_exbus!M57</f>
        <v>2.2913178460584049E-3</v>
      </c>
      <c r="N57" s="24">
        <f>BRPL_EOD!N57-BRPL_ISGS_exbus!N57</f>
        <v>-5.1827419786114604E-3</v>
      </c>
      <c r="O57" s="24">
        <f>BRPL_EOD!O57-BRPL_ISGS_exbus!O57</f>
        <v>5.7006225334106375E-3</v>
      </c>
      <c r="P57" s="24">
        <f>BRPL_EOD!P57-BRPL_ISGS_exbus!P57</f>
        <v>2.3043973399801132E-3</v>
      </c>
      <c r="Q57" s="24">
        <f>BRPL_EOD!Q57-BRPL_ISGS_exbus!Q57</f>
        <v>6.7642105263132635E-4</v>
      </c>
      <c r="R57" s="24">
        <f>BRPL_EOD!R57-BRPL_ISGS_exbus!R57</f>
        <v>1.4958949861814119E-3</v>
      </c>
      <c r="S57" s="24">
        <f>BRPL_EOD!S57-BRPL_ISGS_exbus!S57</f>
        <v>1.6086862133484203E-3</v>
      </c>
      <c r="T57" s="24">
        <f>BRPL_EOD!T57-BRPL_ISGS_exbus!T57</f>
        <v>7.8109090909092571E-5</v>
      </c>
      <c r="U57" s="24">
        <f>BRPL_EOD!U57-BRPL_ISGS_exbus!U57</f>
        <v>-6.2989548906244863E-4</v>
      </c>
      <c r="V57" s="24">
        <f>BRPL_EOD!V57-BRPL_ISGS_exbus!V57</f>
        <v>5.2259740259774645E-4</v>
      </c>
      <c r="W57" s="24">
        <f>BRPL_EOD!W57-BRPL_ISGS_exbus!W57</f>
        <v>5.2946307531378523E-3</v>
      </c>
      <c r="X57" s="24">
        <f>BRPL_EOD!X57-BRPL_ISGS_exbus!X57</f>
        <v>1.906578726465824E-3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1.0110412734434249E-3</v>
      </c>
      <c r="L58" s="24">
        <f>BRPL_EOD!L58-BRPL_ISGS_exbus!L58</f>
        <v>-2.2372715386964614E-5</v>
      </c>
      <c r="M58" s="24">
        <f>BRPL_EOD!M58-BRPL_ISGS_exbus!M58</f>
        <v>2.2913178460584049E-3</v>
      </c>
      <c r="N58" s="24">
        <f>BRPL_EOD!N58-BRPL_ISGS_exbus!N58</f>
        <v>-5.1827419786114604E-3</v>
      </c>
      <c r="O58" s="24">
        <f>BRPL_EOD!O58-BRPL_ISGS_exbus!O58</f>
        <v>5.7006225334106375E-3</v>
      </c>
      <c r="P58" s="24">
        <f>BRPL_EOD!P58-BRPL_ISGS_exbus!P58</f>
        <v>2.3043973399801132E-3</v>
      </c>
      <c r="Q58" s="24">
        <f>BRPL_EOD!Q58-BRPL_ISGS_exbus!Q58</f>
        <v>6.7642105263132635E-4</v>
      </c>
      <c r="R58" s="24">
        <f>BRPL_EOD!R58-BRPL_ISGS_exbus!R58</f>
        <v>1.4958949861814119E-3</v>
      </c>
      <c r="S58" s="24">
        <f>BRPL_EOD!S58-BRPL_ISGS_exbus!S58</f>
        <v>1.6086862133484203E-3</v>
      </c>
      <c r="T58" s="24">
        <f>BRPL_EOD!T58-BRPL_ISGS_exbus!T58</f>
        <v>7.8109090909092571E-5</v>
      </c>
      <c r="U58" s="24">
        <f>BRPL_EOD!U58-BRPL_ISGS_exbus!U58</f>
        <v>-6.2989548906244863E-4</v>
      </c>
      <c r="V58" s="24">
        <f>BRPL_EOD!V58-BRPL_ISGS_exbus!V58</f>
        <v>5.2259740259774645E-4</v>
      </c>
      <c r="W58" s="24">
        <f>BRPL_EOD!W58-BRPL_ISGS_exbus!W58</f>
        <v>6.2063638148668332E-3</v>
      </c>
      <c r="X58" s="24">
        <f>BRPL_EOD!X58-BRPL_ISGS_exbus!X58</f>
        <v>1.9339161276832328E-3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1.0110412734434249E-3</v>
      </c>
      <c r="L59" s="24">
        <f>BRPL_EOD!L59-BRPL_ISGS_exbus!L59</f>
        <v>-2.2372715386964614E-5</v>
      </c>
      <c r="M59" s="24">
        <f>BRPL_EOD!M59-BRPL_ISGS_exbus!M59</f>
        <v>2.2913178460584049E-3</v>
      </c>
      <c r="N59" s="24">
        <f>BRPL_EOD!N59-BRPL_ISGS_exbus!N59</f>
        <v>-5.1827419786114604E-3</v>
      </c>
      <c r="O59" s="24">
        <f>BRPL_EOD!O59-BRPL_ISGS_exbus!O59</f>
        <v>5.7006225334106375E-3</v>
      </c>
      <c r="P59" s="24">
        <f>BRPL_EOD!P59-BRPL_ISGS_exbus!P59</f>
        <v>2.3043973399801132E-3</v>
      </c>
      <c r="Q59" s="24">
        <f>BRPL_EOD!Q59-BRPL_ISGS_exbus!Q59</f>
        <v>6.7642105263132635E-4</v>
      </c>
      <c r="R59" s="24">
        <f>BRPL_EOD!R59-BRPL_ISGS_exbus!R59</f>
        <v>1.4958949861814119E-3</v>
      </c>
      <c r="S59" s="24">
        <f>BRPL_EOD!S59-BRPL_ISGS_exbus!S59</f>
        <v>1.6086862133484203E-3</v>
      </c>
      <c r="T59" s="24">
        <f>BRPL_EOD!T59-BRPL_ISGS_exbus!T59</f>
        <v>7.8109090909092571E-5</v>
      </c>
      <c r="U59" s="24">
        <f>BRPL_EOD!U59-BRPL_ISGS_exbus!U59</f>
        <v>-6.2989548906244863E-4</v>
      </c>
      <c r="V59" s="24">
        <f>BRPL_EOD!V59-BRPL_ISGS_exbus!V59</f>
        <v>2.3593466424642884E-4</v>
      </c>
      <c r="W59" s="24">
        <f>BRPL_EOD!W59-BRPL_ISGS_exbus!W59</f>
        <v>6.2063638148668332E-3</v>
      </c>
      <c r="X59" s="24">
        <f>BRPL_EOD!X59-BRPL_ISGS_exbus!X59</f>
        <v>1.9339161276832328E-3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1.0110412734434249E-3</v>
      </c>
      <c r="L60" s="24">
        <f>BRPL_EOD!L60-BRPL_ISGS_exbus!L60</f>
        <v>-2.2372715386964614E-5</v>
      </c>
      <c r="M60" s="24">
        <f>BRPL_EOD!M60-BRPL_ISGS_exbus!M60</f>
        <v>2.2913178460584049E-3</v>
      </c>
      <c r="N60" s="24">
        <f>BRPL_EOD!N60-BRPL_ISGS_exbus!N60</f>
        <v>-5.1827419786114604E-3</v>
      </c>
      <c r="O60" s="24">
        <f>BRPL_EOD!O60-BRPL_ISGS_exbus!O60</f>
        <v>5.7006225334106375E-3</v>
      </c>
      <c r="P60" s="24">
        <f>BRPL_EOD!P60-BRPL_ISGS_exbus!P60</f>
        <v>2.3043973399801132E-3</v>
      </c>
      <c r="Q60" s="24">
        <f>BRPL_EOD!Q60-BRPL_ISGS_exbus!Q60</f>
        <v>6.7642105263132635E-4</v>
      </c>
      <c r="R60" s="24">
        <f>BRPL_EOD!R60-BRPL_ISGS_exbus!R60</f>
        <v>1.4958949861814119E-3</v>
      </c>
      <c r="S60" s="24">
        <f>BRPL_EOD!S60-BRPL_ISGS_exbus!S60</f>
        <v>1.6086862133484203E-3</v>
      </c>
      <c r="T60" s="24">
        <f>BRPL_EOD!T60-BRPL_ISGS_exbus!T60</f>
        <v>7.8109090909092571E-5</v>
      </c>
      <c r="U60" s="24">
        <f>BRPL_EOD!U60-BRPL_ISGS_exbus!U60</f>
        <v>-6.2989548906244863E-4</v>
      </c>
      <c r="V60" s="24">
        <f>BRPL_EOD!V60-BRPL_ISGS_exbus!V60</f>
        <v>2.3593466424642884E-4</v>
      </c>
      <c r="W60" s="24">
        <f>BRPL_EOD!W60-BRPL_ISGS_exbus!W60</f>
        <v>6.2063638148668332E-3</v>
      </c>
      <c r="X60" s="24">
        <f>BRPL_EOD!X60-BRPL_ISGS_exbus!X60</f>
        <v>1.9339161276832328E-3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1.0110412734434249E-3</v>
      </c>
      <c r="L61" s="24">
        <f>BRPL_EOD!L61-BRPL_ISGS_exbus!L61</f>
        <v>-2.2372715386964614E-5</v>
      </c>
      <c r="M61" s="24">
        <f>BRPL_EOD!M61-BRPL_ISGS_exbus!M61</f>
        <v>2.2913178460584049E-3</v>
      </c>
      <c r="N61" s="24">
        <f>BRPL_EOD!N61-BRPL_ISGS_exbus!N61</f>
        <v>-5.1827419786114604E-3</v>
      </c>
      <c r="O61" s="24">
        <f>BRPL_EOD!O61-BRPL_ISGS_exbus!O61</f>
        <v>5.7006225334106375E-3</v>
      </c>
      <c r="P61" s="24">
        <f>BRPL_EOD!P61-BRPL_ISGS_exbus!P61</f>
        <v>2.3043973399801132E-3</v>
      </c>
      <c r="Q61" s="24">
        <f>BRPL_EOD!Q61-BRPL_ISGS_exbus!Q61</f>
        <v>6.7642105263132635E-4</v>
      </c>
      <c r="R61" s="24">
        <f>BRPL_EOD!R61-BRPL_ISGS_exbus!R61</f>
        <v>2.0723383084568781E-3</v>
      </c>
      <c r="S61" s="24">
        <f>BRPL_EOD!S61-BRPL_ISGS_exbus!S61</f>
        <v>1.6086862133484203E-3</v>
      </c>
      <c r="T61" s="24">
        <f>BRPL_EOD!T61-BRPL_ISGS_exbus!T61</f>
        <v>7.8109090909092571E-5</v>
      </c>
      <c r="U61" s="24">
        <f>BRPL_EOD!U61-BRPL_ISGS_exbus!U61</f>
        <v>-6.2989548906244863E-4</v>
      </c>
      <c r="V61" s="24">
        <f>BRPL_EOD!V61-BRPL_ISGS_exbus!V61</f>
        <v>5.7883514887446808E-4</v>
      </c>
      <c r="W61" s="24">
        <f>BRPL_EOD!W61-BRPL_ISGS_exbus!W61</f>
        <v>6.2063638148668332E-3</v>
      </c>
      <c r="X61" s="24">
        <f>BRPL_EOD!X61-BRPL_ISGS_exbus!X61</f>
        <v>1.9339161276832328E-3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1.0110412734434249E-3</v>
      </c>
      <c r="L62" s="24">
        <f>BRPL_EOD!L62-BRPL_ISGS_exbus!L62</f>
        <v>-2.2372715386964614E-5</v>
      </c>
      <c r="M62" s="24">
        <f>BRPL_EOD!M62-BRPL_ISGS_exbus!M62</f>
        <v>2.2913178460584049E-3</v>
      </c>
      <c r="N62" s="24">
        <f>BRPL_EOD!N62-BRPL_ISGS_exbus!N62</f>
        <v>-5.1827419786114604E-3</v>
      </c>
      <c r="O62" s="24">
        <f>BRPL_EOD!O62-BRPL_ISGS_exbus!O62</f>
        <v>5.7006225334106375E-3</v>
      </c>
      <c r="P62" s="24">
        <f>BRPL_EOD!P62-BRPL_ISGS_exbus!P62</f>
        <v>2.3043973399801132E-3</v>
      </c>
      <c r="Q62" s="24">
        <f>BRPL_EOD!Q62-BRPL_ISGS_exbus!Q62</f>
        <v>6.7642105263132635E-4</v>
      </c>
      <c r="R62" s="24">
        <f>BRPL_EOD!R62-BRPL_ISGS_exbus!R62</f>
        <v>2.0723383084568781E-3</v>
      </c>
      <c r="S62" s="24">
        <f>BRPL_EOD!S62-BRPL_ISGS_exbus!S62</f>
        <v>1.6086862133484203E-3</v>
      </c>
      <c r="T62" s="24">
        <f>BRPL_EOD!T62-BRPL_ISGS_exbus!T62</f>
        <v>7.8109090909092571E-5</v>
      </c>
      <c r="U62" s="24">
        <f>BRPL_EOD!U62-BRPL_ISGS_exbus!U62</f>
        <v>-6.2989548906244863E-4</v>
      </c>
      <c r="V62" s="24">
        <f>BRPL_EOD!V62-BRPL_ISGS_exbus!V62</f>
        <v>-2.2903106936400519E-4</v>
      </c>
      <c r="W62" s="24">
        <f>BRPL_EOD!W62-BRPL_ISGS_exbus!W62</f>
        <v>6.2063638148668332E-3</v>
      </c>
      <c r="X62" s="24">
        <f>BRPL_EOD!X62-BRPL_ISGS_exbus!X62</f>
        <v>1.9339161276832328E-3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1.0110412734434249E-3</v>
      </c>
      <c r="L63" s="24">
        <f>BRPL_EOD!L63-BRPL_ISGS_exbus!L63</f>
        <v>-2.2372715386964614E-5</v>
      </c>
      <c r="M63" s="24">
        <f>BRPL_EOD!M63-BRPL_ISGS_exbus!M63</f>
        <v>2.2913178460584049E-3</v>
      </c>
      <c r="N63" s="24">
        <f>BRPL_EOD!N63-BRPL_ISGS_exbus!N63</f>
        <v>-5.1827419786114604E-3</v>
      </c>
      <c r="O63" s="24">
        <f>BRPL_EOD!O63-BRPL_ISGS_exbus!O63</f>
        <v>5.7006225334106375E-3</v>
      </c>
      <c r="P63" s="24">
        <f>BRPL_EOD!P63-BRPL_ISGS_exbus!P63</f>
        <v>2.3043973399801132E-3</v>
      </c>
      <c r="Q63" s="24">
        <f>BRPL_EOD!Q63-BRPL_ISGS_exbus!Q63</f>
        <v>-1.231751773049794E-3</v>
      </c>
      <c r="R63" s="24">
        <f>BRPL_EOD!R63-BRPL_ISGS_exbus!R63</f>
        <v>2.0723383084568781E-3</v>
      </c>
      <c r="S63" s="24">
        <f>BRPL_EOD!S63-BRPL_ISGS_exbus!S63</f>
        <v>2.6156902985077224E-3</v>
      </c>
      <c r="T63" s="24">
        <f>BRPL_EOD!T63-BRPL_ISGS_exbus!T63</f>
        <v>7.8109090909092571E-5</v>
      </c>
      <c r="U63" s="24">
        <f>BRPL_EOD!U63-BRPL_ISGS_exbus!U63</f>
        <v>-6.2989548906244863E-4</v>
      </c>
      <c r="V63" s="24">
        <f>BRPL_EOD!V63-BRPL_ISGS_exbus!V63</f>
        <v>-2.2903106936400519E-4</v>
      </c>
      <c r="W63" s="24">
        <f>BRPL_EOD!W63-BRPL_ISGS_exbus!W63</f>
        <v>2.4260020152269135E-3</v>
      </c>
      <c r="X63" s="24">
        <f>BRPL_EOD!X63-BRPL_ISGS_exbus!X63</f>
        <v>3.1252495474589637E-3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1.0110412734434249E-3</v>
      </c>
      <c r="L64" s="24">
        <f>BRPL_EOD!L64-BRPL_ISGS_exbus!L64</f>
        <v>-2.2372715386964614E-5</v>
      </c>
      <c r="M64" s="24">
        <f>BRPL_EOD!M64-BRPL_ISGS_exbus!M64</f>
        <v>2.2913178460584049E-3</v>
      </c>
      <c r="N64" s="24">
        <f>BRPL_EOD!N64-BRPL_ISGS_exbus!N64</f>
        <v>-5.1827419786114604E-3</v>
      </c>
      <c r="O64" s="24">
        <f>BRPL_EOD!O64-BRPL_ISGS_exbus!O64</f>
        <v>5.7006225334106375E-3</v>
      </c>
      <c r="P64" s="24">
        <f>BRPL_EOD!P64-BRPL_ISGS_exbus!P64</f>
        <v>2.3043973399801132E-3</v>
      </c>
      <c r="Q64" s="24">
        <f>BRPL_EOD!Q64-BRPL_ISGS_exbus!Q64</f>
        <v>-1.231751773049794E-3</v>
      </c>
      <c r="R64" s="24">
        <f>BRPL_EOD!R64-BRPL_ISGS_exbus!R64</f>
        <v>2.0723383084568781E-3</v>
      </c>
      <c r="S64" s="24">
        <f>BRPL_EOD!S64-BRPL_ISGS_exbus!S64</f>
        <v>5.1131156677177714E-3</v>
      </c>
      <c r="T64" s="24">
        <f>BRPL_EOD!T64-BRPL_ISGS_exbus!T64</f>
        <v>7.8109090909092571E-5</v>
      </c>
      <c r="U64" s="24">
        <f>BRPL_EOD!U64-BRPL_ISGS_exbus!U64</f>
        <v>-6.2989548906244863E-4</v>
      </c>
      <c r="V64" s="24">
        <f>BRPL_EOD!V64-BRPL_ISGS_exbus!V64</f>
        <v>-2.2903106936400519E-4</v>
      </c>
      <c r="W64" s="24">
        <f>BRPL_EOD!W64-BRPL_ISGS_exbus!W64</f>
        <v>2.4260020152269135E-3</v>
      </c>
      <c r="X64" s="24">
        <f>BRPL_EOD!X64-BRPL_ISGS_exbus!X64</f>
        <v>3.1252495474589637E-3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1.0110412734434249E-3</v>
      </c>
      <c r="L65" s="24">
        <f>BRPL_EOD!L65-BRPL_ISGS_exbus!L65</f>
        <v>-1.2889081097000599E-4</v>
      </c>
      <c r="M65" s="24">
        <f>BRPL_EOD!M65-BRPL_ISGS_exbus!M65</f>
        <v>2.2913178460584049E-3</v>
      </c>
      <c r="N65" s="24">
        <f>BRPL_EOD!N65-BRPL_ISGS_exbus!N65</f>
        <v>-5.1827419786114604E-3</v>
      </c>
      <c r="O65" s="24">
        <f>BRPL_EOD!O65-BRPL_ISGS_exbus!O65</f>
        <v>5.7006225334106375E-3</v>
      </c>
      <c r="P65" s="24">
        <f>BRPL_EOD!P65-BRPL_ISGS_exbus!P65</f>
        <v>2.3043973399801132E-3</v>
      </c>
      <c r="Q65" s="24">
        <f>BRPL_EOD!Q65-BRPL_ISGS_exbus!Q65</f>
        <v>-5.0116909702744294E-3</v>
      </c>
      <c r="R65" s="24">
        <f>BRPL_EOD!R65-BRPL_ISGS_exbus!R65</f>
        <v>-6.4817266373040638E-4</v>
      </c>
      <c r="S65" s="24">
        <f>BRPL_EOD!S65-BRPL_ISGS_exbus!S65</f>
        <v>1.1212628642796929E-2</v>
      </c>
      <c r="T65" s="24">
        <f>BRPL_EOD!T65-BRPL_ISGS_exbus!T65</f>
        <v>-1.8116363636364596E-3</v>
      </c>
      <c r="U65" s="24">
        <f>BRPL_EOD!U65-BRPL_ISGS_exbus!U65</f>
        <v>-6.2989548906244863E-4</v>
      </c>
      <c r="V65" s="24">
        <f>BRPL_EOD!V65-BRPL_ISGS_exbus!V65</f>
        <v>-2.8017508417654824E-4</v>
      </c>
      <c r="W65" s="24">
        <f>BRPL_EOD!W65-BRPL_ISGS_exbus!W65</f>
        <v>2.4260020152269135E-3</v>
      </c>
      <c r="X65" s="24">
        <f>BRPL_EOD!X65-BRPL_ISGS_exbus!X65</f>
        <v>3.1252495474589637E-3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1.0110412734434249E-3</v>
      </c>
      <c r="L66" s="24">
        <f>BRPL_EOD!L66-BRPL_ISGS_exbus!L66</f>
        <v>1.341785988060451E-4</v>
      </c>
      <c r="M66" s="24">
        <f>BRPL_EOD!M66-BRPL_ISGS_exbus!M66</f>
        <v>2.2913178460584049E-3</v>
      </c>
      <c r="N66" s="24">
        <f>BRPL_EOD!N66-BRPL_ISGS_exbus!N66</f>
        <v>-5.1827419786114604E-3</v>
      </c>
      <c r="O66" s="24">
        <f>BRPL_EOD!O66-BRPL_ISGS_exbus!O66</f>
        <v>5.7006225334106375E-3</v>
      </c>
      <c r="P66" s="24">
        <f>BRPL_EOD!P66-BRPL_ISGS_exbus!P66</f>
        <v>2.3043973399801132E-3</v>
      </c>
      <c r="Q66" s="24">
        <f>BRPL_EOD!Q66-BRPL_ISGS_exbus!Q66</f>
        <v>-1.2874314537008047E-3</v>
      </c>
      <c r="R66" s="24">
        <f>BRPL_EOD!R66-BRPL_ISGS_exbus!R66</f>
        <v>-6.4817266373040638E-4</v>
      </c>
      <c r="S66" s="24">
        <f>BRPL_EOD!S66-BRPL_ISGS_exbus!S66</f>
        <v>1.1212628642796929E-2</v>
      </c>
      <c r="T66" s="24">
        <f>BRPL_EOD!T66-BRPL_ISGS_exbus!T66</f>
        <v>-1.8116363636364596E-3</v>
      </c>
      <c r="U66" s="24">
        <f>BRPL_EOD!U66-BRPL_ISGS_exbus!U66</f>
        <v>-6.2989548906244863E-4</v>
      </c>
      <c r="V66" s="24">
        <f>BRPL_EOD!V66-BRPL_ISGS_exbus!V66</f>
        <v>-2.8017508417654824E-4</v>
      </c>
      <c r="W66" s="24">
        <f>BRPL_EOD!W66-BRPL_ISGS_exbus!W66</f>
        <v>2.4260020152269135E-3</v>
      </c>
      <c r="X66" s="24">
        <f>BRPL_EOD!X66-BRPL_ISGS_exbus!X66</f>
        <v>3.1252495474589637E-3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1.4552807549534919E-3</v>
      </c>
      <c r="L67" s="24">
        <f>BRPL_EOD!L67-BRPL_ISGS_exbus!L67</f>
        <v>1.341785988060451E-4</v>
      </c>
      <c r="M67" s="24">
        <f>BRPL_EOD!M67-BRPL_ISGS_exbus!M67</f>
        <v>2.2913178460584049E-3</v>
      </c>
      <c r="N67" s="24">
        <f>BRPL_EOD!N67-BRPL_ISGS_exbus!N67</f>
        <v>-5.1827419786114604E-3</v>
      </c>
      <c r="O67" s="24">
        <f>BRPL_EOD!O67-BRPL_ISGS_exbus!O67</f>
        <v>5.7006225334106375E-3</v>
      </c>
      <c r="P67" s="24">
        <f>BRPL_EOD!P67-BRPL_ISGS_exbus!P67</f>
        <v>1.0037718904065684E-3</v>
      </c>
      <c r="Q67" s="24">
        <f>BRPL_EOD!Q67-BRPL_ISGS_exbus!Q67</f>
        <v>-1.2874314537008047E-3</v>
      </c>
      <c r="R67" s="24">
        <f>BRPL_EOD!R67-BRPL_ISGS_exbus!R67</f>
        <v>-6.4817266373040638E-4</v>
      </c>
      <c r="S67" s="24">
        <f>BRPL_EOD!S67-BRPL_ISGS_exbus!S67</f>
        <v>1.1212628642796929E-2</v>
      </c>
      <c r="T67" s="24">
        <f>BRPL_EOD!T67-BRPL_ISGS_exbus!T67</f>
        <v>-1.8116363636364596E-3</v>
      </c>
      <c r="U67" s="24">
        <f>BRPL_EOD!U67-BRPL_ISGS_exbus!U67</f>
        <v>-6.2989548906244863E-4</v>
      </c>
      <c r="V67" s="24">
        <f>BRPL_EOD!V67-BRPL_ISGS_exbus!V67</f>
        <v>9.1428571428586736E-4</v>
      </c>
      <c r="W67" s="24">
        <f>BRPL_EOD!W67-BRPL_ISGS_exbus!W67</f>
        <v>2.4260020152269135E-3</v>
      </c>
      <c r="X67" s="24">
        <f>BRPL_EOD!X67-BRPL_ISGS_exbus!X67</f>
        <v>3.1252495474589637E-3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1.3137919819428134E-4</v>
      </c>
      <c r="L68" s="24">
        <f>BRPL_EOD!L68-BRPL_ISGS_exbus!L68</f>
        <v>-1.1327804001837194E-4</v>
      </c>
      <c r="M68" s="24">
        <f>BRPL_EOD!M68-BRPL_ISGS_exbus!M68</f>
        <v>2.2913178460584049E-3</v>
      </c>
      <c r="N68" s="24">
        <f>BRPL_EOD!N68-BRPL_ISGS_exbus!N68</f>
        <v>-5.1827419786114604E-3</v>
      </c>
      <c r="O68" s="24">
        <f>BRPL_EOD!O68-BRPL_ISGS_exbus!O68</f>
        <v>5.7006225334106375E-3</v>
      </c>
      <c r="P68" s="24">
        <f>BRPL_EOD!P68-BRPL_ISGS_exbus!P68</f>
        <v>1.0037718904065684E-3</v>
      </c>
      <c r="Q68" s="24">
        <f>BRPL_EOD!Q68-BRPL_ISGS_exbus!Q68</f>
        <v>3.9140495867684422E-4</v>
      </c>
      <c r="R68" s="24">
        <f>BRPL_EOD!R68-BRPL_ISGS_exbus!R68</f>
        <v>8.2245441925365981E-4</v>
      </c>
      <c r="S68" s="24">
        <f>BRPL_EOD!S68-BRPL_ISGS_exbus!S68</f>
        <v>8.9208809166052561E-3</v>
      </c>
      <c r="T68" s="24">
        <f>BRPL_EOD!T68-BRPL_ISGS_exbus!T68</f>
        <v>-1.8116363636364596E-3</v>
      </c>
      <c r="U68" s="24">
        <f>BRPL_EOD!U68-BRPL_ISGS_exbus!U68</f>
        <v>-6.2989548906244863E-4</v>
      </c>
      <c r="V68" s="24">
        <f>BRPL_EOD!V68-BRPL_ISGS_exbus!V68</f>
        <v>9.1428571428586736E-4</v>
      </c>
      <c r="W68" s="24">
        <f>BRPL_EOD!W68-BRPL_ISGS_exbus!W68</f>
        <v>2.4260020152269135E-3</v>
      </c>
      <c r="X68" s="24">
        <f>BRPL_EOD!X68-BRPL_ISGS_exbus!X68</f>
        <v>3.1252495474589637E-3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-1.5370702630548294E-3</v>
      </c>
      <c r="L69" s="24">
        <f>BRPL_EOD!L69-BRPL_ISGS_exbus!L69</f>
        <v>4.3749825504590945E-5</v>
      </c>
      <c r="M69" s="24">
        <f>BRPL_EOD!M69-BRPL_ISGS_exbus!M69</f>
        <v>2.2913178460584049E-3</v>
      </c>
      <c r="N69" s="24">
        <f>BRPL_EOD!N69-BRPL_ISGS_exbus!N69</f>
        <v>-5.1827419786114604E-3</v>
      </c>
      <c r="O69" s="24">
        <f>BRPL_EOD!O69-BRPL_ISGS_exbus!O69</f>
        <v>5.7006225334106375E-3</v>
      </c>
      <c r="P69" s="24">
        <f>BRPL_EOD!P69-BRPL_ISGS_exbus!P69</f>
        <v>1.0037718904065684E-3</v>
      </c>
      <c r="Q69" s="24">
        <f>BRPL_EOD!Q69-BRPL_ISGS_exbus!Q69</f>
        <v>3.9140495867684422E-4</v>
      </c>
      <c r="R69" s="24">
        <f>BRPL_EOD!R69-BRPL_ISGS_exbus!R69</f>
        <v>8.2245441925365981E-4</v>
      </c>
      <c r="S69" s="24">
        <f>BRPL_EOD!S69-BRPL_ISGS_exbus!S69</f>
        <v>8.9208809166052561E-3</v>
      </c>
      <c r="T69" s="24">
        <f>BRPL_EOD!T69-BRPL_ISGS_exbus!T69</f>
        <v>-1.8116363636364596E-3</v>
      </c>
      <c r="U69" s="24">
        <f>BRPL_EOD!U69-BRPL_ISGS_exbus!U69</f>
        <v>-6.2989548906244863E-4</v>
      </c>
      <c r="V69" s="24">
        <f>BRPL_EOD!V69-BRPL_ISGS_exbus!V69</f>
        <v>9.1428571428586736E-4</v>
      </c>
      <c r="W69" s="24">
        <f>BRPL_EOD!W69-BRPL_ISGS_exbus!W69</f>
        <v>2.4260020152269135E-3</v>
      </c>
      <c r="X69" s="24">
        <f>BRPL_EOD!X69-BRPL_ISGS_exbus!X69</f>
        <v>3.1252495474589637E-3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-3.2743077554187039E-4</v>
      </c>
      <c r="L70" s="24">
        <f>BRPL_EOD!L70-BRPL_ISGS_exbus!L70</f>
        <v>-1.1551046828373046E-4</v>
      </c>
      <c r="M70" s="24">
        <f>BRPL_EOD!M70-BRPL_ISGS_exbus!M70</f>
        <v>2.2913178460584049E-3</v>
      </c>
      <c r="N70" s="24">
        <f>BRPL_EOD!N70-BRPL_ISGS_exbus!N70</f>
        <v>-5.1827419786114604E-3</v>
      </c>
      <c r="O70" s="24">
        <f>BRPL_EOD!O70-BRPL_ISGS_exbus!O70</f>
        <v>5.7006225334106375E-3</v>
      </c>
      <c r="P70" s="24">
        <f>BRPL_EOD!P70-BRPL_ISGS_exbus!P70</f>
        <v>1.0037718904065684E-3</v>
      </c>
      <c r="Q70" s="24">
        <f>BRPL_EOD!Q70-BRPL_ISGS_exbus!Q70</f>
        <v>3.9140495867684422E-4</v>
      </c>
      <c r="R70" s="24">
        <f>BRPL_EOD!R70-BRPL_ISGS_exbus!R70</f>
        <v>8.2245441925365981E-4</v>
      </c>
      <c r="S70" s="24">
        <f>BRPL_EOD!S70-BRPL_ISGS_exbus!S70</f>
        <v>8.9208809166052561E-3</v>
      </c>
      <c r="T70" s="24">
        <f>BRPL_EOD!T70-BRPL_ISGS_exbus!T70</f>
        <v>-1.8116363636364596E-3</v>
      </c>
      <c r="U70" s="24">
        <f>BRPL_EOD!U70-BRPL_ISGS_exbus!U70</f>
        <v>-6.2989548906244863E-4</v>
      </c>
      <c r="V70" s="24">
        <f>BRPL_EOD!V70-BRPL_ISGS_exbus!V70</f>
        <v>9.1428571428586736E-4</v>
      </c>
      <c r="W70" s="24">
        <f>BRPL_EOD!W70-BRPL_ISGS_exbus!W70</f>
        <v>2.4260020152269135E-3</v>
      </c>
      <c r="X70" s="24">
        <f>BRPL_EOD!X70-BRPL_ISGS_exbus!X70</f>
        <v>3.1252495474589637E-3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-1.2096567976414008E-3</v>
      </c>
      <c r="L71" s="24">
        <f>BRPL_EOD!L71-BRPL_ISGS_exbus!L71</f>
        <v>5.4619624364704578E-5</v>
      </c>
      <c r="M71" s="24">
        <f>BRPL_EOD!M71-BRPL_ISGS_exbus!M71</f>
        <v>2.2913178460584049E-3</v>
      </c>
      <c r="N71" s="24">
        <f>BRPL_EOD!N71-BRPL_ISGS_exbus!N71</f>
        <v>-5.1827419786114604E-3</v>
      </c>
      <c r="O71" s="24">
        <f>BRPL_EOD!O71-BRPL_ISGS_exbus!O71</f>
        <v>5.7006225334106375E-3</v>
      </c>
      <c r="P71" s="24">
        <f>BRPL_EOD!P71-BRPL_ISGS_exbus!P71</f>
        <v>1.0037718904065684E-3</v>
      </c>
      <c r="Q71" s="24">
        <f>BRPL_EOD!Q71-BRPL_ISGS_exbus!Q71</f>
        <v>3.9140495867684422E-4</v>
      </c>
      <c r="R71" s="24">
        <f>BRPL_EOD!R71-BRPL_ISGS_exbus!R71</f>
        <v>8.2245441925365981E-4</v>
      </c>
      <c r="S71" s="24">
        <f>BRPL_EOD!S71-BRPL_ISGS_exbus!S71</f>
        <v>8.9208809166052561E-3</v>
      </c>
      <c r="T71" s="24">
        <f>BRPL_EOD!T71-BRPL_ISGS_exbus!T71</f>
        <v>-1.8116363636364596E-3</v>
      </c>
      <c r="U71" s="24">
        <f>BRPL_EOD!U71-BRPL_ISGS_exbus!U71</f>
        <v>-6.2989548906244863E-4</v>
      </c>
      <c r="V71" s="24">
        <f>BRPL_EOD!V71-BRPL_ISGS_exbus!V71</f>
        <v>9.1428571428586736E-4</v>
      </c>
      <c r="W71" s="24">
        <f>BRPL_EOD!W71-BRPL_ISGS_exbus!W71</f>
        <v>2.4260020152269135E-3</v>
      </c>
      <c r="X71" s="24">
        <f>BRPL_EOD!X71-BRPL_ISGS_exbus!X71</f>
        <v>3.1252495474589637E-3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-1.2096567976414008E-3</v>
      </c>
      <c r="L72" s="24">
        <f>BRPL_EOD!L72-BRPL_ISGS_exbus!L72</f>
        <v>-9.7134124427356028E-5</v>
      </c>
      <c r="M72" s="24">
        <f>BRPL_EOD!M72-BRPL_ISGS_exbus!M72</f>
        <v>2.2913178460584049E-3</v>
      </c>
      <c r="N72" s="24">
        <f>BRPL_EOD!N72-BRPL_ISGS_exbus!N72</f>
        <v>-5.1827419786114604E-3</v>
      </c>
      <c r="O72" s="24">
        <f>BRPL_EOD!O72-BRPL_ISGS_exbus!O72</f>
        <v>5.7006225334106375E-3</v>
      </c>
      <c r="P72" s="24">
        <f>BRPL_EOD!P72-BRPL_ISGS_exbus!P72</f>
        <v>1.0037718904065684E-3</v>
      </c>
      <c r="Q72" s="24">
        <f>BRPL_EOD!Q72-BRPL_ISGS_exbus!Q72</f>
        <v>3.9140495867684422E-4</v>
      </c>
      <c r="R72" s="24">
        <f>BRPL_EOD!R72-BRPL_ISGS_exbus!R72</f>
        <v>8.2245441925365981E-4</v>
      </c>
      <c r="S72" s="24">
        <f>BRPL_EOD!S72-BRPL_ISGS_exbus!S72</f>
        <v>8.9208809166052561E-3</v>
      </c>
      <c r="T72" s="24">
        <f>BRPL_EOD!T72-BRPL_ISGS_exbus!T72</f>
        <v>-1.8116363636364596E-3</v>
      </c>
      <c r="U72" s="24">
        <f>BRPL_EOD!U72-BRPL_ISGS_exbus!U72</f>
        <v>-6.2989548906244863E-4</v>
      </c>
      <c r="V72" s="24">
        <f>BRPL_EOD!V72-BRPL_ISGS_exbus!V72</f>
        <v>9.1428571428586736E-4</v>
      </c>
      <c r="W72" s="24">
        <f>BRPL_EOD!W72-BRPL_ISGS_exbus!W72</f>
        <v>2.4260020152269135E-3</v>
      </c>
      <c r="X72" s="24">
        <f>BRPL_EOD!X72-BRPL_ISGS_exbus!X72</f>
        <v>3.1252495474589637E-3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-1.2096567976414008E-3</v>
      </c>
      <c r="L73" s="24">
        <f>BRPL_EOD!L73-BRPL_ISGS_exbus!L73</f>
        <v>1.3071608112369404E-5</v>
      </c>
      <c r="M73" s="24">
        <f>BRPL_EOD!M73-BRPL_ISGS_exbus!M73</f>
        <v>2.2913178460584049E-3</v>
      </c>
      <c r="N73" s="24">
        <f>BRPL_EOD!N73-BRPL_ISGS_exbus!N73</f>
        <v>-5.1827419786114604E-3</v>
      </c>
      <c r="O73" s="24">
        <f>BRPL_EOD!O73-BRPL_ISGS_exbus!O73</f>
        <v>5.7006225334106375E-3</v>
      </c>
      <c r="P73" s="24">
        <f>BRPL_EOD!P73-BRPL_ISGS_exbus!P73</f>
        <v>1.0037718904065684E-3</v>
      </c>
      <c r="Q73" s="24">
        <f>BRPL_EOD!Q73-BRPL_ISGS_exbus!Q73</f>
        <v>3.9140495867684422E-4</v>
      </c>
      <c r="R73" s="24">
        <f>BRPL_EOD!R73-BRPL_ISGS_exbus!R73</f>
        <v>8.2245441925365981E-4</v>
      </c>
      <c r="S73" s="24">
        <f>BRPL_EOD!S73-BRPL_ISGS_exbus!S73</f>
        <v>8.9208809166052561E-3</v>
      </c>
      <c r="T73" s="24">
        <f>BRPL_EOD!T73-BRPL_ISGS_exbus!T73</f>
        <v>-1.8116363636364596E-3</v>
      </c>
      <c r="U73" s="24">
        <f>BRPL_EOD!U73-BRPL_ISGS_exbus!U73</f>
        <v>-6.2989548906244863E-4</v>
      </c>
      <c r="V73" s="24">
        <f>BRPL_EOD!V73-BRPL_ISGS_exbus!V73</f>
        <v>9.1428571428586736E-4</v>
      </c>
      <c r="W73" s="24">
        <f>BRPL_EOD!W73-BRPL_ISGS_exbus!W73</f>
        <v>2.4260020152269135E-3</v>
      </c>
      <c r="X73" s="24">
        <f>BRPL_EOD!X73-BRPL_ISGS_exbus!X73</f>
        <v>3.1252495474589637E-3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-1.2096567976414008E-3</v>
      </c>
      <c r="L74" s="24">
        <f>BRPL_EOD!L74-BRPL_ISGS_exbus!L74</f>
        <v>1.2486235970499138E-5</v>
      </c>
      <c r="M74" s="24">
        <f>BRPL_EOD!M74-BRPL_ISGS_exbus!M74</f>
        <v>2.2913178460584049E-3</v>
      </c>
      <c r="N74" s="24">
        <f>BRPL_EOD!N74-BRPL_ISGS_exbus!N74</f>
        <v>-5.1827419786114604E-3</v>
      </c>
      <c r="O74" s="24">
        <f>BRPL_EOD!O74-BRPL_ISGS_exbus!O74</f>
        <v>5.7006225334106375E-3</v>
      </c>
      <c r="P74" s="24">
        <f>BRPL_EOD!P74-BRPL_ISGS_exbus!P74</f>
        <v>1.0037718904065684E-3</v>
      </c>
      <c r="Q74" s="24">
        <f>BRPL_EOD!Q74-BRPL_ISGS_exbus!Q74</f>
        <v>3.9140495867684422E-4</v>
      </c>
      <c r="R74" s="24">
        <f>BRPL_EOD!R74-BRPL_ISGS_exbus!R74</f>
        <v>8.2245441925365981E-4</v>
      </c>
      <c r="S74" s="24">
        <f>BRPL_EOD!S74-BRPL_ISGS_exbus!S74</f>
        <v>8.9208809166052561E-3</v>
      </c>
      <c r="T74" s="24">
        <f>BRPL_EOD!T74-BRPL_ISGS_exbus!T74</f>
        <v>-1.8116363636364596E-3</v>
      </c>
      <c r="U74" s="24">
        <f>BRPL_EOD!U74-BRPL_ISGS_exbus!U74</f>
        <v>-6.2989548906244863E-4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3.1252495474589637E-3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-1.2096567976414008E-3</v>
      </c>
      <c r="L75" s="24">
        <f>BRPL_EOD!L75-BRPL_ISGS_exbus!L75</f>
        <v>-1.2082611939234766E-4</v>
      </c>
      <c r="M75" s="24">
        <f>BRPL_EOD!M75-BRPL_ISGS_exbus!M75</f>
        <v>2.2913178460584049E-3</v>
      </c>
      <c r="N75" s="24">
        <f>BRPL_EOD!N75-BRPL_ISGS_exbus!N75</f>
        <v>-5.1827419786114604E-3</v>
      </c>
      <c r="O75" s="24">
        <f>BRPL_EOD!O75-BRPL_ISGS_exbus!O75</f>
        <v>5.7006225334106375E-3</v>
      </c>
      <c r="P75" s="24">
        <f>BRPL_EOD!P75-BRPL_ISGS_exbus!P75</f>
        <v>1.0037718904065684E-3</v>
      </c>
      <c r="Q75" s="24">
        <f>BRPL_EOD!Q75-BRPL_ISGS_exbus!Q75</f>
        <v>3.9140495867684422E-4</v>
      </c>
      <c r="R75" s="24">
        <f>BRPL_EOD!R75-BRPL_ISGS_exbus!R75</f>
        <v>8.2245441925365981E-4</v>
      </c>
      <c r="S75" s="24">
        <f>BRPL_EOD!S75-BRPL_ISGS_exbus!S75</f>
        <v>8.9208809166052561E-3</v>
      </c>
      <c r="T75" s="24">
        <f>BRPL_EOD!T75-BRPL_ISGS_exbus!T75</f>
        <v>-1.8116363636364596E-3</v>
      </c>
      <c r="U75" s="24">
        <f>BRPL_EOD!U75-BRPL_ISGS_exbus!U75</f>
        <v>-6.2989548906244863E-4</v>
      </c>
      <c r="V75" s="24">
        <f>BRPL_EOD!V75-BRPL_ISGS_exbus!V75</f>
        <v>9.1428571428586736E-4</v>
      </c>
      <c r="W75" s="24">
        <f>BRPL_EOD!W75-BRPL_ISGS_exbus!W75</f>
        <v>2.4260020152269135E-3</v>
      </c>
      <c r="X75" s="24">
        <f>BRPL_EOD!X75-BRPL_ISGS_exbus!X75</f>
        <v>3.1252495474589637E-3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-1.2096567976414008E-3</v>
      </c>
      <c r="L76" s="24">
        <f>BRPL_EOD!L76-BRPL_ISGS_exbus!L76</f>
        <v>7.1735988147025864E-5</v>
      </c>
      <c r="M76" s="24">
        <f>BRPL_EOD!M76-BRPL_ISGS_exbus!M76</f>
        <v>2.2913178460584049E-3</v>
      </c>
      <c r="N76" s="24">
        <f>BRPL_EOD!N76-BRPL_ISGS_exbus!N76</f>
        <v>-5.1827419786114604E-3</v>
      </c>
      <c r="O76" s="24">
        <f>BRPL_EOD!O76-BRPL_ISGS_exbus!O76</f>
        <v>5.7006225334106375E-3</v>
      </c>
      <c r="P76" s="24">
        <f>BRPL_EOD!P76-BRPL_ISGS_exbus!P76</f>
        <v>1.0037718904065684E-3</v>
      </c>
      <c r="Q76" s="24">
        <f>BRPL_EOD!Q76-BRPL_ISGS_exbus!Q76</f>
        <v>3.9140495867684422E-4</v>
      </c>
      <c r="R76" s="24">
        <f>BRPL_EOD!R76-BRPL_ISGS_exbus!R76</f>
        <v>8.2245441925365981E-4</v>
      </c>
      <c r="S76" s="24">
        <f>BRPL_EOD!S76-BRPL_ISGS_exbus!S76</f>
        <v>8.9208809166052561E-3</v>
      </c>
      <c r="T76" s="24">
        <f>BRPL_EOD!T76-BRPL_ISGS_exbus!T76</f>
        <v>-1.8116363636364596E-3</v>
      </c>
      <c r="U76" s="24">
        <f>BRPL_EOD!U76-BRPL_ISGS_exbus!U76</f>
        <v>-6.2989548906244863E-4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3.1252495474589637E-3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7.2691138450977633E-3</v>
      </c>
      <c r="L77" s="24">
        <f>BRPL_EOD!L77-BRPL_ISGS_exbus!L77</f>
        <v>9.3439840746611935E-5</v>
      </c>
      <c r="M77" s="24">
        <f>BRPL_EOD!M77-BRPL_ISGS_exbus!M77</f>
        <v>2.2913178460584049E-3</v>
      </c>
      <c r="N77" s="24">
        <f>BRPL_EOD!N77-BRPL_ISGS_exbus!N77</f>
        <v>-5.1827419786114604E-3</v>
      </c>
      <c r="O77" s="24">
        <f>BRPL_EOD!O77-BRPL_ISGS_exbus!O77</f>
        <v>5.7006225334106375E-3</v>
      </c>
      <c r="P77" s="24">
        <f>BRPL_EOD!P77-BRPL_ISGS_exbus!P77</f>
        <v>1.0037718904065684E-3</v>
      </c>
      <c r="Q77" s="24">
        <f>BRPL_EOD!Q77-BRPL_ISGS_exbus!Q77</f>
        <v>3.9140495867684422E-4</v>
      </c>
      <c r="R77" s="24">
        <f>BRPL_EOD!R77-BRPL_ISGS_exbus!R77</f>
        <v>8.2245441925365981E-4</v>
      </c>
      <c r="S77" s="24">
        <f>BRPL_EOD!S77-BRPL_ISGS_exbus!S77</f>
        <v>8.9208809166052561E-3</v>
      </c>
      <c r="T77" s="24">
        <f>BRPL_EOD!T77-BRPL_ISGS_exbus!T77</f>
        <v>-1.8116363636364596E-3</v>
      </c>
      <c r="U77" s="24">
        <f>BRPL_EOD!U77-BRPL_ISGS_exbus!U77</f>
        <v>-6.2989548906244863E-4</v>
      </c>
      <c r="V77" s="24">
        <f>BRPL_EOD!V77-BRPL_ISGS_exbus!V77</f>
        <v>9.1428571428586736E-4</v>
      </c>
      <c r="W77" s="24">
        <f>BRPL_EOD!W77-BRPL_ISGS_exbus!W77</f>
        <v>2.4260020152269135E-3</v>
      </c>
      <c r="X77" s="24">
        <f>BRPL_EOD!X77-BRPL_ISGS_exbus!X77</f>
        <v>3.1252495474589637E-3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-1.1209070231075202E-3</v>
      </c>
      <c r="L78" s="24">
        <f>BRPL_EOD!L78-BRPL_ISGS_exbus!L78</f>
        <v>-1.2586556109539515E-4</v>
      </c>
      <c r="M78" s="24">
        <f>BRPL_EOD!M78-BRPL_ISGS_exbus!M78</f>
        <v>2.2913178460584049E-3</v>
      </c>
      <c r="N78" s="24">
        <f>BRPL_EOD!N78-BRPL_ISGS_exbus!N78</f>
        <v>-5.1827419786114604E-3</v>
      </c>
      <c r="O78" s="24">
        <f>BRPL_EOD!O78-BRPL_ISGS_exbus!O78</f>
        <v>5.7006225334106375E-3</v>
      </c>
      <c r="P78" s="24">
        <f>BRPL_EOD!P78-BRPL_ISGS_exbus!P78</f>
        <v>1.0037718904065684E-3</v>
      </c>
      <c r="Q78" s="24">
        <f>BRPL_EOD!Q78-BRPL_ISGS_exbus!Q78</f>
        <v>3.9140495867684422E-4</v>
      </c>
      <c r="R78" s="24">
        <f>BRPL_EOD!R78-BRPL_ISGS_exbus!R78</f>
        <v>8.2245441925365981E-4</v>
      </c>
      <c r="S78" s="24">
        <f>BRPL_EOD!S78-BRPL_ISGS_exbus!S78</f>
        <v>8.9208809166052561E-3</v>
      </c>
      <c r="T78" s="24">
        <f>BRPL_EOD!T78-BRPL_ISGS_exbus!T78</f>
        <v>-1.8116363636364596E-3</v>
      </c>
      <c r="U78" s="24">
        <f>BRPL_EOD!U78-BRPL_ISGS_exbus!U78</f>
        <v>-6.2989548906244863E-4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3.1252495474589637E-3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-1.1209070231075202E-3</v>
      </c>
      <c r="L79" s="24">
        <f>BRPL_EOD!L79-BRPL_ISGS_exbus!L79</f>
        <v>-1.2586556109539515E-4</v>
      </c>
      <c r="M79" s="24">
        <f>BRPL_EOD!M79-BRPL_ISGS_exbus!M79</f>
        <v>2.2913178460584049E-3</v>
      </c>
      <c r="N79" s="24">
        <f>BRPL_EOD!N79-BRPL_ISGS_exbus!N79</f>
        <v>-5.1827419786114604E-3</v>
      </c>
      <c r="O79" s="24">
        <f>BRPL_EOD!O79-BRPL_ISGS_exbus!O79</f>
        <v>5.7006225334106375E-3</v>
      </c>
      <c r="P79" s="24">
        <f>BRPL_EOD!P79-BRPL_ISGS_exbus!P79</f>
        <v>1.0037718904065684E-3</v>
      </c>
      <c r="Q79" s="24">
        <f>BRPL_EOD!Q79-BRPL_ISGS_exbus!Q79</f>
        <v>3.9140495867684422E-4</v>
      </c>
      <c r="R79" s="24">
        <f>BRPL_EOD!R79-BRPL_ISGS_exbus!R79</f>
        <v>8.2245441925365981E-4</v>
      </c>
      <c r="S79" s="24">
        <f>BRPL_EOD!S79-BRPL_ISGS_exbus!S79</f>
        <v>8.9208809166052561E-3</v>
      </c>
      <c r="T79" s="24">
        <f>BRPL_EOD!T79-BRPL_ISGS_exbus!T79</f>
        <v>-1.8116363636364596E-3</v>
      </c>
      <c r="U79" s="24">
        <f>BRPL_EOD!U79-BRPL_ISGS_exbus!U79</f>
        <v>-6.2989548906244863E-4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3.1252495474589637E-3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-1.1209070231075202E-3</v>
      </c>
      <c r="L80" s="24">
        <f>BRPL_EOD!L80-BRPL_ISGS_exbus!L80</f>
        <v>-1.2586556109539515E-4</v>
      </c>
      <c r="M80" s="24">
        <f>BRPL_EOD!M80-BRPL_ISGS_exbus!M80</f>
        <v>2.2913178460584049E-3</v>
      </c>
      <c r="N80" s="24">
        <f>BRPL_EOD!N80-BRPL_ISGS_exbus!N80</f>
        <v>-5.1827419786114604E-3</v>
      </c>
      <c r="O80" s="24">
        <f>BRPL_EOD!O80-BRPL_ISGS_exbus!O80</f>
        <v>5.7006225334106375E-3</v>
      </c>
      <c r="P80" s="24">
        <f>BRPL_EOD!P80-BRPL_ISGS_exbus!P80</f>
        <v>1.0037718904065684E-3</v>
      </c>
      <c r="Q80" s="24">
        <f>BRPL_EOD!Q80-BRPL_ISGS_exbus!Q80</f>
        <v>3.9140495867684422E-4</v>
      </c>
      <c r="R80" s="24">
        <f>BRPL_EOD!R80-BRPL_ISGS_exbus!R80</f>
        <v>8.2245441925365981E-4</v>
      </c>
      <c r="S80" s="24">
        <f>BRPL_EOD!S80-BRPL_ISGS_exbus!S80</f>
        <v>8.9208809166052561E-3</v>
      </c>
      <c r="T80" s="24">
        <f>BRPL_EOD!T80-BRPL_ISGS_exbus!T80</f>
        <v>-1.8116363636364596E-3</v>
      </c>
      <c r="U80" s="24">
        <f>BRPL_EOD!U80-BRPL_ISGS_exbus!U80</f>
        <v>-6.2989548906244863E-4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3.1252495474589637E-3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-1.1209070231075202E-3</v>
      </c>
      <c r="L81" s="24">
        <f>BRPL_EOD!L81-BRPL_ISGS_exbus!L81</f>
        <v>-1.2586556109539515E-4</v>
      </c>
      <c r="M81" s="24">
        <f>BRPL_EOD!M81-BRPL_ISGS_exbus!M81</f>
        <v>2.2913178460584049E-3</v>
      </c>
      <c r="N81" s="24">
        <f>BRPL_EOD!N81-BRPL_ISGS_exbus!N81</f>
        <v>-5.1827419786114604E-3</v>
      </c>
      <c r="O81" s="24">
        <f>BRPL_EOD!O81-BRPL_ISGS_exbus!O81</f>
        <v>5.7006225334106375E-3</v>
      </c>
      <c r="P81" s="24">
        <f>BRPL_EOD!P81-BRPL_ISGS_exbus!P81</f>
        <v>1.0037718904065684E-3</v>
      </c>
      <c r="Q81" s="24">
        <f>BRPL_EOD!Q81-BRPL_ISGS_exbus!Q81</f>
        <v>3.9140495867684422E-4</v>
      </c>
      <c r="R81" s="24">
        <f>BRPL_EOD!R81-BRPL_ISGS_exbus!R81</f>
        <v>8.2245441925365981E-4</v>
      </c>
      <c r="S81" s="24">
        <f>BRPL_EOD!S81-BRPL_ISGS_exbus!S81</f>
        <v>8.9208809166052561E-3</v>
      </c>
      <c r="T81" s="24">
        <f>BRPL_EOD!T81-BRPL_ISGS_exbus!T81</f>
        <v>-1.8116363636364596E-3</v>
      </c>
      <c r="U81" s="24">
        <f>BRPL_EOD!U81-BRPL_ISGS_exbus!U81</f>
        <v>-6.2989548906244863E-4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3.1252495474589637E-3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-1.1209070231075202E-3</v>
      </c>
      <c r="L82" s="24">
        <f>BRPL_EOD!L82-BRPL_ISGS_exbus!L82</f>
        <v>-1.2586556109539515E-4</v>
      </c>
      <c r="M82" s="24">
        <f>BRPL_EOD!M82-BRPL_ISGS_exbus!M82</f>
        <v>2.2913178460584049E-3</v>
      </c>
      <c r="N82" s="24">
        <f>BRPL_EOD!N82-BRPL_ISGS_exbus!N82</f>
        <v>-5.1827419786114604E-3</v>
      </c>
      <c r="O82" s="24">
        <f>BRPL_EOD!O82-BRPL_ISGS_exbus!O82</f>
        <v>5.7006225334106375E-3</v>
      </c>
      <c r="P82" s="24">
        <f>BRPL_EOD!P82-BRPL_ISGS_exbus!P82</f>
        <v>1.0037718904065684E-3</v>
      </c>
      <c r="Q82" s="24">
        <f>BRPL_EOD!Q82-BRPL_ISGS_exbus!Q82</f>
        <v>3.9140495867684422E-4</v>
      </c>
      <c r="R82" s="24">
        <f>BRPL_EOD!R82-BRPL_ISGS_exbus!R82</f>
        <v>8.2245441925365981E-4</v>
      </c>
      <c r="S82" s="24">
        <f>BRPL_EOD!S82-BRPL_ISGS_exbus!S82</f>
        <v>8.9208809166052561E-3</v>
      </c>
      <c r="T82" s="24">
        <f>BRPL_EOD!T82-BRPL_ISGS_exbus!T82</f>
        <v>-1.8116363636364596E-3</v>
      </c>
      <c r="U82" s="24">
        <f>BRPL_EOD!U82-BRPL_ISGS_exbus!U82</f>
        <v>-6.2989548906244863E-4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3.1252495474589637E-3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7.2691138450977633E-3</v>
      </c>
      <c r="L83" s="24">
        <f>BRPL_EOD!L83-BRPL_ISGS_exbus!L83</f>
        <v>-1.2586556109539515E-4</v>
      </c>
      <c r="M83" s="24">
        <f>BRPL_EOD!M83-BRPL_ISGS_exbus!M83</f>
        <v>2.2913178460584049E-3</v>
      </c>
      <c r="N83" s="24">
        <f>BRPL_EOD!N83-BRPL_ISGS_exbus!N83</f>
        <v>-5.1827419786114604E-3</v>
      </c>
      <c r="O83" s="24">
        <f>BRPL_EOD!O83-BRPL_ISGS_exbus!O83</f>
        <v>5.7006225334106375E-3</v>
      </c>
      <c r="P83" s="24">
        <f>BRPL_EOD!P83-BRPL_ISGS_exbus!P83</f>
        <v>1.0037718904065684E-3</v>
      </c>
      <c r="Q83" s="24">
        <f>BRPL_EOD!Q83-BRPL_ISGS_exbus!Q83</f>
        <v>3.9140495867684422E-4</v>
      </c>
      <c r="R83" s="24">
        <f>BRPL_EOD!R83-BRPL_ISGS_exbus!R83</f>
        <v>8.2245441925365981E-4</v>
      </c>
      <c r="S83" s="24">
        <f>BRPL_EOD!S83-BRPL_ISGS_exbus!S83</f>
        <v>8.9208809166052561E-3</v>
      </c>
      <c r="T83" s="24">
        <f>BRPL_EOD!T83-BRPL_ISGS_exbus!T83</f>
        <v>-1.8116363636364596E-3</v>
      </c>
      <c r="U83" s="24">
        <f>BRPL_EOD!U83-BRPL_ISGS_exbus!U83</f>
        <v>-6.2989548906244863E-4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3.1252495474589637E-3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7.2691138450977633E-3</v>
      </c>
      <c r="L84" s="24">
        <f>BRPL_EOD!L84-BRPL_ISGS_exbus!L84</f>
        <v>-1.2586556109539515E-4</v>
      </c>
      <c r="M84" s="24">
        <f>BRPL_EOD!M84-BRPL_ISGS_exbus!M84</f>
        <v>2.2913178460584049E-3</v>
      </c>
      <c r="N84" s="24">
        <f>BRPL_EOD!N84-BRPL_ISGS_exbus!N84</f>
        <v>-5.1827419786114604E-3</v>
      </c>
      <c r="O84" s="24">
        <f>BRPL_EOD!O84-BRPL_ISGS_exbus!O84</f>
        <v>5.7006225334106375E-3</v>
      </c>
      <c r="P84" s="24">
        <f>BRPL_EOD!P84-BRPL_ISGS_exbus!P84</f>
        <v>1.0037718904065684E-3</v>
      </c>
      <c r="Q84" s="24">
        <f>BRPL_EOD!Q84-BRPL_ISGS_exbus!Q84</f>
        <v>3.9140495867684422E-4</v>
      </c>
      <c r="R84" s="24">
        <f>BRPL_EOD!R84-BRPL_ISGS_exbus!R84</f>
        <v>8.2245441925365981E-4</v>
      </c>
      <c r="S84" s="24">
        <f>BRPL_EOD!S84-BRPL_ISGS_exbus!S84</f>
        <v>8.9208809166052561E-3</v>
      </c>
      <c r="T84" s="24">
        <f>BRPL_EOD!T84-BRPL_ISGS_exbus!T84</f>
        <v>-1.8116363636364596E-3</v>
      </c>
      <c r="U84" s="24">
        <f>BRPL_EOD!U84-BRPL_ISGS_exbus!U84</f>
        <v>-6.2989548906244863E-4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3.1252495474589637E-3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7.2691138450977633E-3</v>
      </c>
      <c r="L85" s="24">
        <f>BRPL_EOD!L85-BRPL_ISGS_exbus!L85</f>
        <v>-1.2586556109539515E-4</v>
      </c>
      <c r="M85" s="24">
        <f>BRPL_EOD!M85-BRPL_ISGS_exbus!M85</f>
        <v>2.2913178460584049E-3</v>
      </c>
      <c r="N85" s="24">
        <f>BRPL_EOD!N85-BRPL_ISGS_exbus!N85</f>
        <v>-5.1827419786114604E-3</v>
      </c>
      <c r="O85" s="24">
        <f>BRPL_EOD!O85-BRPL_ISGS_exbus!O85</f>
        <v>5.7006225334106375E-3</v>
      </c>
      <c r="P85" s="24">
        <f>BRPL_EOD!P85-BRPL_ISGS_exbus!P85</f>
        <v>1.3957634194809998E-3</v>
      </c>
      <c r="Q85" s="24">
        <f>BRPL_EOD!Q85-BRPL_ISGS_exbus!Q85</f>
        <v>3.9140495867684422E-4</v>
      </c>
      <c r="R85" s="24">
        <f>BRPL_EOD!R85-BRPL_ISGS_exbus!R85</f>
        <v>8.2245441925365981E-4</v>
      </c>
      <c r="S85" s="24">
        <f>BRPL_EOD!S85-BRPL_ISGS_exbus!S85</f>
        <v>8.9208809166052561E-3</v>
      </c>
      <c r="T85" s="24">
        <f>BRPL_EOD!T85-BRPL_ISGS_exbus!T85</f>
        <v>-1.8116363636364596E-3</v>
      </c>
      <c r="U85" s="24">
        <f>BRPL_EOD!U85-BRPL_ISGS_exbus!U85</f>
        <v>-5.2491290754375086E-4</v>
      </c>
      <c r="V85" s="24">
        <f>BRPL_EOD!V85-BRPL_ISGS_exbus!V85</f>
        <v>9.1428571428586736E-4</v>
      </c>
      <c r="W85" s="24">
        <f>BRPL_EOD!W85-BRPL_ISGS_exbus!W85</f>
        <v>2.4260020152269135E-3</v>
      </c>
      <c r="X85" s="24">
        <f>BRPL_EOD!X85-BRPL_ISGS_exbus!X85</f>
        <v>3.1252495474589637E-3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7.2691138450977633E-3</v>
      </c>
      <c r="L86" s="24">
        <f>BRPL_EOD!L86-BRPL_ISGS_exbus!L86</f>
        <v>-1.2586556109539515E-4</v>
      </c>
      <c r="M86" s="24">
        <f>BRPL_EOD!M86-BRPL_ISGS_exbus!M86</f>
        <v>2.2913178460584049E-3</v>
      </c>
      <c r="N86" s="24">
        <f>BRPL_EOD!N86-BRPL_ISGS_exbus!N86</f>
        <v>-5.1827419786114604E-3</v>
      </c>
      <c r="O86" s="24">
        <f>BRPL_EOD!O86-BRPL_ISGS_exbus!O86</f>
        <v>5.7006225334106375E-3</v>
      </c>
      <c r="P86" s="24">
        <f>BRPL_EOD!P86-BRPL_ISGS_exbus!P86</f>
        <v>2.5370312283001795E-4</v>
      </c>
      <c r="Q86" s="24">
        <f>BRPL_EOD!Q86-BRPL_ISGS_exbus!Q86</f>
        <v>3.9140495867684422E-4</v>
      </c>
      <c r="R86" s="24">
        <f>BRPL_EOD!R86-BRPL_ISGS_exbus!R86</f>
        <v>8.2245441925365981E-4</v>
      </c>
      <c r="S86" s="24">
        <f>BRPL_EOD!S86-BRPL_ISGS_exbus!S86</f>
        <v>8.9208809166052561E-3</v>
      </c>
      <c r="T86" s="24">
        <f>BRPL_EOD!T86-BRPL_ISGS_exbus!T86</f>
        <v>-1.8116363636364596E-3</v>
      </c>
      <c r="U86" s="24">
        <f>BRPL_EOD!U86-BRPL_ISGS_exbus!U86</f>
        <v>-5.2491290754375086E-4</v>
      </c>
      <c r="V86" s="24">
        <f>BRPL_EOD!V86-BRPL_ISGS_exbus!V86</f>
        <v>9.1428571428586736E-4</v>
      </c>
      <c r="W86" s="24">
        <f>BRPL_EOD!W86-BRPL_ISGS_exbus!W86</f>
        <v>2.4260020152269135E-3</v>
      </c>
      <c r="X86" s="24">
        <f>BRPL_EOD!X86-BRPL_ISGS_exbus!X86</f>
        <v>3.1252495474589637E-3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-1.1209070231075202E-3</v>
      </c>
      <c r="L87" s="24">
        <f>BRPL_EOD!L87-BRPL_ISGS_exbus!L87</f>
        <v>-1.2586556109539515E-4</v>
      </c>
      <c r="M87" s="24">
        <f>BRPL_EOD!M87-BRPL_ISGS_exbus!M87</f>
        <v>2.2913178460584049E-3</v>
      </c>
      <c r="N87" s="24">
        <f>BRPL_EOD!N87-BRPL_ISGS_exbus!N87</f>
        <v>-5.1827419786114604E-3</v>
      </c>
      <c r="O87" s="24">
        <f>BRPL_EOD!O87-BRPL_ISGS_exbus!O87</f>
        <v>5.7006225334106375E-3</v>
      </c>
      <c r="P87" s="24">
        <f>BRPL_EOD!P87-BRPL_ISGS_exbus!P87</f>
        <v>2.3043973399801132E-3</v>
      </c>
      <c r="Q87" s="24">
        <f>BRPL_EOD!Q87-BRPL_ISGS_exbus!Q87</f>
        <v>3.9140495867684422E-4</v>
      </c>
      <c r="R87" s="24">
        <f>BRPL_EOD!R87-BRPL_ISGS_exbus!R87</f>
        <v>8.2245441925365981E-4</v>
      </c>
      <c r="S87" s="24">
        <f>BRPL_EOD!S87-BRPL_ISGS_exbus!S87</f>
        <v>8.9208809166052561E-3</v>
      </c>
      <c r="T87" s="24">
        <f>BRPL_EOD!T87-BRPL_ISGS_exbus!T87</f>
        <v>-1.8116363636364596E-3</v>
      </c>
      <c r="U87" s="24">
        <f>BRPL_EOD!U87-BRPL_ISGS_exbus!U87</f>
        <v>-5.2491290754375086E-4</v>
      </c>
      <c r="V87" s="24">
        <f>BRPL_EOD!V87-BRPL_ISGS_exbus!V87</f>
        <v>9.1428571428586736E-4</v>
      </c>
      <c r="W87" s="24">
        <f>BRPL_EOD!W87-BRPL_ISGS_exbus!W87</f>
        <v>2.4260020152269135E-3</v>
      </c>
      <c r="X87" s="24">
        <f>BRPL_EOD!X87-BRPL_ISGS_exbus!X87</f>
        <v>3.1252495474589637E-3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-1.1209070231075202E-3</v>
      </c>
      <c r="L88" s="24">
        <f>BRPL_EOD!L88-BRPL_ISGS_exbus!L88</f>
        <v>-1.2586556109539515E-4</v>
      </c>
      <c r="M88" s="24">
        <f>BRPL_EOD!M88-BRPL_ISGS_exbus!M88</f>
        <v>2.2913178460584049E-3</v>
      </c>
      <c r="N88" s="24">
        <f>BRPL_EOD!N88-BRPL_ISGS_exbus!N88</f>
        <v>-5.1827419786114604E-3</v>
      </c>
      <c r="O88" s="24">
        <f>BRPL_EOD!O88-BRPL_ISGS_exbus!O88</f>
        <v>5.7006225334106375E-3</v>
      </c>
      <c r="P88" s="24">
        <f>BRPL_EOD!P88-BRPL_ISGS_exbus!P88</f>
        <v>2.3043973399801132E-3</v>
      </c>
      <c r="Q88" s="24">
        <f>BRPL_EOD!Q88-BRPL_ISGS_exbus!Q88</f>
        <v>3.9140495867684422E-4</v>
      </c>
      <c r="R88" s="24">
        <f>BRPL_EOD!R88-BRPL_ISGS_exbus!R88</f>
        <v>8.2245441925365981E-4</v>
      </c>
      <c r="S88" s="24">
        <f>BRPL_EOD!S88-BRPL_ISGS_exbus!S88</f>
        <v>8.9208809166052561E-3</v>
      </c>
      <c r="T88" s="24">
        <f>BRPL_EOD!T88-BRPL_ISGS_exbus!T88</f>
        <v>-1.8116363636364596E-3</v>
      </c>
      <c r="U88" s="24">
        <f>BRPL_EOD!U88-BRPL_ISGS_exbus!U88</f>
        <v>-5.2491290754375086E-4</v>
      </c>
      <c r="V88" s="24">
        <f>BRPL_EOD!V88-BRPL_ISGS_exbus!V88</f>
        <v>9.1428571428586736E-4</v>
      </c>
      <c r="W88" s="24">
        <f>BRPL_EOD!W88-BRPL_ISGS_exbus!W88</f>
        <v>2.4260020152269135E-3</v>
      </c>
      <c r="X88" s="24">
        <f>BRPL_EOD!X88-BRPL_ISGS_exbus!X88</f>
        <v>3.1252495474589637E-3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-1.1209070231075202E-3</v>
      </c>
      <c r="L89" s="24">
        <f>BRPL_EOD!L89-BRPL_ISGS_exbus!L89</f>
        <v>-1.2586556109539515E-4</v>
      </c>
      <c r="M89" s="24">
        <f>BRPL_EOD!M89-BRPL_ISGS_exbus!M89</f>
        <v>2.2913178460584049E-3</v>
      </c>
      <c r="N89" s="24">
        <f>BRPL_EOD!N89-BRPL_ISGS_exbus!N89</f>
        <v>-5.1827419786114604E-3</v>
      </c>
      <c r="O89" s="24">
        <f>BRPL_EOD!O89-BRPL_ISGS_exbus!O89</f>
        <v>5.7006225334106375E-3</v>
      </c>
      <c r="P89" s="24">
        <f>BRPL_EOD!P89-BRPL_ISGS_exbus!P89</f>
        <v>2.3043973399801132E-3</v>
      </c>
      <c r="Q89" s="24">
        <f>BRPL_EOD!Q89-BRPL_ISGS_exbus!Q89</f>
        <v>3.9140495867684422E-4</v>
      </c>
      <c r="R89" s="24">
        <f>BRPL_EOD!R89-BRPL_ISGS_exbus!R89</f>
        <v>8.2245441925365981E-4</v>
      </c>
      <c r="S89" s="24">
        <f>BRPL_EOD!S89-BRPL_ISGS_exbus!S89</f>
        <v>8.9208809166052561E-3</v>
      </c>
      <c r="T89" s="24">
        <f>BRPL_EOD!T89-BRPL_ISGS_exbus!T89</f>
        <v>-1.8116363636364596E-3</v>
      </c>
      <c r="U89" s="24">
        <f>BRPL_EOD!U89-BRPL_ISGS_exbus!U89</f>
        <v>-5.2491290754375086E-4</v>
      </c>
      <c r="V89" s="24">
        <f>BRPL_EOD!V89-BRPL_ISGS_exbus!V89</f>
        <v>9.1428571428586736E-4</v>
      </c>
      <c r="W89" s="24">
        <f>BRPL_EOD!W89-BRPL_ISGS_exbus!W89</f>
        <v>2.4260020152269135E-3</v>
      </c>
      <c r="X89" s="24">
        <f>BRPL_EOD!X89-BRPL_ISGS_exbus!X89</f>
        <v>3.1252495474589637E-3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-1.1209070231075202E-3</v>
      </c>
      <c r="L90" s="24">
        <f>BRPL_EOD!L90-BRPL_ISGS_exbus!L90</f>
        <v>-1.2586556109539515E-4</v>
      </c>
      <c r="M90" s="24">
        <f>BRPL_EOD!M90-BRPL_ISGS_exbus!M90</f>
        <v>2.2913178460584049E-3</v>
      </c>
      <c r="N90" s="24">
        <f>BRPL_EOD!N90-BRPL_ISGS_exbus!N90</f>
        <v>-5.1827419786114604E-3</v>
      </c>
      <c r="O90" s="24">
        <f>BRPL_EOD!O90-BRPL_ISGS_exbus!O90</f>
        <v>5.7006225334106375E-3</v>
      </c>
      <c r="P90" s="24">
        <f>BRPL_EOD!P90-BRPL_ISGS_exbus!P90</f>
        <v>2.3043973399801132E-3</v>
      </c>
      <c r="Q90" s="24">
        <f>BRPL_EOD!Q90-BRPL_ISGS_exbus!Q90</f>
        <v>3.9140495867684422E-4</v>
      </c>
      <c r="R90" s="24">
        <f>BRPL_EOD!R90-BRPL_ISGS_exbus!R90</f>
        <v>8.2245441925365981E-4</v>
      </c>
      <c r="S90" s="24">
        <f>BRPL_EOD!S90-BRPL_ISGS_exbus!S90</f>
        <v>8.9208809166052561E-3</v>
      </c>
      <c r="T90" s="24">
        <f>BRPL_EOD!T90-BRPL_ISGS_exbus!T90</f>
        <v>-1.8116363636364596E-3</v>
      </c>
      <c r="U90" s="24">
        <f>BRPL_EOD!U90-BRPL_ISGS_exbus!U90</f>
        <v>-5.2491290754375086E-4</v>
      </c>
      <c r="V90" s="24">
        <f>BRPL_EOD!V90-BRPL_ISGS_exbus!V90</f>
        <v>9.1428571428586736E-4</v>
      </c>
      <c r="W90" s="24">
        <f>BRPL_EOD!W90-BRPL_ISGS_exbus!W90</f>
        <v>2.4260020152269135E-3</v>
      </c>
      <c r="X90" s="24">
        <f>BRPL_EOD!X90-BRPL_ISGS_exbus!X90</f>
        <v>3.1252495474589637E-3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-1.1209070231075202E-3</v>
      </c>
      <c r="L91" s="24">
        <f>BRPL_EOD!L91-BRPL_ISGS_exbus!L91</f>
        <v>-1.2586556109539515E-4</v>
      </c>
      <c r="M91" s="24">
        <f>BRPL_EOD!M91-BRPL_ISGS_exbus!M91</f>
        <v>2.2913178460584049E-3</v>
      </c>
      <c r="N91" s="24">
        <f>BRPL_EOD!N91-BRPL_ISGS_exbus!N91</f>
        <v>-5.1827419786114604E-3</v>
      </c>
      <c r="O91" s="24">
        <f>BRPL_EOD!O91-BRPL_ISGS_exbus!O91</f>
        <v>5.7006225334106375E-3</v>
      </c>
      <c r="P91" s="24">
        <f>BRPL_EOD!P91-BRPL_ISGS_exbus!P91</f>
        <v>2.3043973399801132E-3</v>
      </c>
      <c r="Q91" s="24">
        <f>BRPL_EOD!Q91-BRPL_ISGS_exbus!Q91</f>
        <v>4.3064213536698759E-3</v>
      </c>
      <c r="R91" s="24">
        <f>BRPL_EOD!R91-BRPL_ISGS_exbus!R91</f>
        <v>8.2245441925365981E-4</v>
      </c>
      <c r="S91" s="24">
        <f>BRPL_EOD!S91-BRPL_ISGS_exbus!S91</f>
        <v>8.9208809166052561E-3</v>
      </c>
      <c r="T91" s="24">
        <f>BRPL_EOD!T91-BRPL_ISGS_exbus!T91</f>
        <v>-1.8116363636364596E-3</v>
      </c>
      <c r="U91" s="24">
        <f>BRPL_EOD!U91-BRPL_ISGS_exbus!U91</f>
        <v>-5.2491290754375086E-4</v>
      </c>
      <c r="V91" s="24">
        <f>BRPL_EOD!V91-BRPL_ISGS_exbus!V91</f>
        <v>9.1428571428586736E-4</v>
      </c>
      <c r="W91" s="24">
        <f>BRPL_EOD!W91-BRPL_ISGS_exbus!W91</f>
        <v>2.4260020152269135E-3</v>
      </c>
      <c r="X91" s="24">
        <f>BRPL_EOD!X91-BRPL_ISGS_exbus!X91</f>
        <v>3.1252495474589637E-3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-1.1209070231075202E-3</v>
      </c>
      <c r="L92" s="24">
        <f>BRPL_EOD!L92-BRPL_ISGS_exbus!L92</f>
        <v>-1.2586556109539515E-4</v>
      </c>
      <c r="M92" s="24">
        <f>BRPL_EOD!M92-BRPL_ISGS_exbus!M92</f>
        <v>2.2913178460584049E-3</v>
      </c>
      <c r="N92" s="24">
        <f>BRPL_EOD!N92-BRPL_ISGS_exbus!N92</f>
        <v>-5.1827419786114604E-3</v>
      </c>
      <c r="O92" s="24">
        <f>BRPL_EOD!O92-BRPL_ISGS_exbus!O92</f>
        <v>5.7006225334106375E-3</v>
      </c>
      <c r="P92" s="24">
        <f>BRPL_EOD!P92-BRPL_ISGS_exbus!P92</f>
        <v>2.3043973399801132E-3</v>
      </c>
      <c r="Q92" s="24">
        <f>BRPL_EOD!Q92-BRPL_ISGS_exbus!Q92</f>
        <v>4.3064213536698759E-3</v>
      </c>
      <c r="R92" s="24">
        <f>BRPL_EOD!R92-BRPL_ISGS_exbus!R92</f>
        <v>8.2245441925365981E-4</v>
      </c>
      <c r="S92" s="24">
        <f>BRPL_EOD!S92-BRPL_ISGS_exbus!S92</f>
        <v>8.9208809166052561E-3</v>
      </c>
      <c r="T92" s="24">
        <f>BRPL_EOD!T92-BRPL_ISGS_exbus!T92</f>
        <v>-1.8116363636364596E-3</v>
      </c>
      <c r="U92" s="24">
        <f>BRPL_EOD!U92-BRPL_ISGS_exbus!U92</f>
        <v>-5.2491290754375086E-4</v>
      </c>
      <c r="V92" s="24">
        <f>BRPL_EOD!V92-BRPL_ISGS_exbus!V92</f>
        <v>9.1428571428586736E-4</v>
      </c>
      <c r="W92" s="24">
        <f>BRPL_EOD!W92-BRPL_ISGS_exbus!W92</f>
        <v>2.4260020152269135E-3</v>
      </c>
      <c r="X92" s="24">
        <f>BRPL_EOD!X92-BRPL_ISGS_exbus!X92</f>
        <v>3.1252495474589637E-3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-1.1209070231075202E-3</v>
      </c>
      <c r="L93" s="24">
        <f>BRPL_EOD!L93-BRPL_ISGS_exbus!L93</f>
        <v>-1.2586556109539515E-4</v>
      </c>
      <c r="M93" s="24">
        <f>BRPL_EOD!M93-BRPL_ISGS_exbus!M93</f>
        <v>2.2913178460584049E-3</v>
      </c>
      <c r="N93" s="24">
        <f>BRPL_EOD!N93-BRPL_ISGS_exbus!N93</f>
        <v>-5.1827419786114604E-3</v>
      </c>
      <c r="O93" s="24">
        <f>BRPL_EOD!O93-BRPL_ISGS_exbus!O93</f>
        <v>5.7006225334106375E-3</v>
      </c>
      <c r="P93" s="24">
        <f>BRPL_EOD!P93-BRPL_ISGS_exbus!P93</f>
        <v>2.3043973399801132E-3</v>
      </c>
      <c r="Q93" s="24">
        <f>BRPL_EOD!Q93-BRPL_ISGS_exbus!Q93</f>
        <v>4.3064213536698759E-3</v>
      </c>
      <c r="R93" s="24">
        <f>BRPL_EOD!R93-BRPL_ISGS_exbus!R93</f>
        <v>8.2245441925365981E-4</v>
      </c>
      <c r="S93" s="24">
        <f>BRPL_EOD!S93-BRPL_ISGS_exbus!S93</f>
        <v>8.9208809166052561E-3</v>
      </c>
      <c r="T93" s="24">
        <f>BRPL_EOD!T93-BRPL_ISGS_exbus!T93</f>
        <v>-1.8116363636364596E-3</v>
      </c>
      <c r="U93" s="24">
        <f>BRPL_EOD!U93-BRPL_ISGS_exbus!U93</f>
        <v>-5.2491290754375086E-4</v>
      </c>
      <c r="V93" s="24">
        <f>BRPL_EOD!V93-BRPL_ISGS_exbus!V93</f>
        <v>9.1428571428586736E-4</v>
      </c>
      <c r="W93" s="24">
        <f>BRPL_EOD!W93-BRPL_ISGS_exbus!W93</f>
        <v>2.4260020152269135E-3</v>
      </c>
      <c r="X93" s="24">
        <f>BRPL_EOD!X93-BRPL_ISGS_exbus!X93</f>
        <v>3.1252495474589637E-3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-1.1209070231075202E-3</v>
      </c>
      <c r="L94" s="24">
        <f>BRPL_EOD!L94-BRPL_ISGS_exbus!L94</f>
        <v>-1.2586556109539515E-4</v>
      </c>
      <c r="M94" s="24">
        <f>BRPL_EOD!M94-BRPL_ISGS_exbus!M94</f>
        <v>2.2913178460584049E-3</v>
      </c>
      <c r="N94" s="24">
        <f>BRPL_EOD!N94-BRPL_ISGS_exbus!N94</f>
        <v>-5.1827419786114604E-3</v>
      </c>
      <c r="O94" s="24">
        <f>BRPL_EOD!O94-BRPL_ISGS_exbus!O94</f>
        <v>5.7006225334106375E-3</v>
      </c>
      <c r="P94" s="24">
        <f>BRPL_EOD!P94-BRPL_ISGS_exbus!P94</f>
        <v>2.3043973399801132E-3</v>
      </c>
      <c r="Q94" s="24">
        <f>BRPL_EOD!Q94-BRPL_ISGS_exbus!Q94</f>
        <v>4.3064213536698759E-3</v>
      </c>
      <c r="R94" s="24">
        <f>BRPL_EOD!R94-BRPL_ISGS_exbus!R94</f>
        <v>8.2245441925365981E-4</v>
      </c>
      <c r="S94" s="24">
        <f>BRPL_EOD!S94-BRPL_ISGS_exbus!S94</f>
        <v>8.9208809166052561E-3</v>
      </c>
      <c r="T94" s="24">
        <f>BRPL_EOD!T94-BRPL_ISGS_exbus!T94</f>
        <v>-1.8116363636364596E-3</v>
      </c>
      <c r="U94" s="24">
        <f>BRPL_EOD!U94-BRPL_ISGS_exbus!U94</f>
        <v>-5.2491290754375086E-4</v>
      </c>
      <c r="V94" s="24">
        <f>BRPL_EOD!V94-BRPL_ISGS_exbus!V94</f>
        <v>9.1428571428586736E-4</v>
      </c>
      <c r="W94" s="24">
        <f>BRPL_EOD!W94-BRPL_ISGS_exbus!W94</f>
        <v>2.4260020152269135E-3</v>
      </c>
      <c r="X94" s="24">
        <f>BRPL_EOD!X94-BRPL_ISGS_exbus!X94</f>
        <v>3.1252495474589637E-3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-1.1209070231075202E-3</v>
      </c>
      <c r="L95" s="24">
        <f>BRPL_EOD!L95-BRPL_ISGS_exbus!L95</f>
        <v>-1.2586556109539515E-4</v>
      </c>
      <c r="M95" s="24">
        <f>BRPL_EOD!M95-BRPL_ISGS_exbus!M95</f>
        <v>2.2913178460584049E-3</v>
      </c>
      <c r="N95" s="24">
        <f>BRPL_EOD!N95-BRPL_ISGS_exbus!N95</f>
        <v>-5.1827419786114604E-3</v>
      </c>
      <c r="O95" s="24">
        <f>BRPL_EOD!O95-BRPL_ISGS_exbus!O95</f>
        <v>5.7006225334106375E-3</v>
      </c>
      <c r="P95" s="24">
        <f>BRPL_EOD!P95-BRPL_ISGS_exbus!P95</f>
        <v>2.3043973399801132E-3</v>
      </c>
      <c r="Q95" s="24">
        <f>BRPL_EOD!Q95-BRPL_ISGS_exbus!Q95</f>
        <v>4.3064213536698759E-3</v>
      </c>
      <c r="R95" s="24">
        <f>BRPL_EOD!R95-BRPL_ISGS_exbus!R95</f>
        <v>8.2245441925365981E-4</v>
      </c>
      <c r="S95" s="24">
        <f>BRPL_EOD!S95-BRPL_ISGS_exbus!S95</f>
        <v>8.9208809166052561E-3</v>
      </c>
      <c r="T95" s="24">
        <f>BRPL_EOD!T95-BRPL_ISGS_exbus!T95</f>
        <v>-1.8116363636364596E-3</v>
      </c>
      <c r="U95" s="24">
        <f>BRPL_EOD!U95-BRPL_ISGS_exbus!U95</f>
        <v>-5.2491290754375086E-4</v>
      </c>
      <c r="V95" s="24">
        <f>BRPL_EOD!V95-BRPL_ISGS_exbus!V95</f>
        <v>9.1428571428586736E-4</v>
      </c>
      <c r="W95" s="24">
        <f>BRPL_EOD!W95-BRPL_ISGS_exbus!W95</f>
        <v>2.4260020152269135E-3</v>
      </c>
      <c r="X95" s="24">
        <f>BRPL_EOD!X95-BRPL_ISGS_exbus!X95</f>
        <v>3.1252495474589637E-3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-1.1209070231075202E-3</v>
      </c>
      <c r="L96" s="24">
        <f>BRPL_EOD!L96-BRPL_ISGS_exbus!L96</f>
        <v>-1.2586556109539515E-4</v>
      </c>
      <c r="M96" s="24">
        <f>BRPL_EOD!M96-BRPL_ISGS_exbus!M96</f>
        <v>2.2913178460584049E-3</v>
      </c>
      <c r="N96" s="24">
        <f>BRPL_EOD!N96-BRPL_ISGS_exbus!N96</f>
        <v>-5.1827419786114604E-3</v>
      </c>
      <c r="O96" s="24">
        <f>BRPL_EOD!O96-BRPL_ISGS_exbus!O96</f>
        <v>5.7006225334106375E-3</v>
      </c>
      <c r="P96" s="24">
        <f>BRPL_EOD!P96-BRPL_ISGS_exbus!P96</f>
        <v>2.3043973399801132E-3</v>
      </c>
      <c r="Q96" s="24">
        <f>BRPL_EOD!Q96-BRPL_ISGS_exbus!Q96</f>
        <v>4.3064213536698759E-3</v>
      </c>
      <c r="R96" s="24">
        <f>BRPL_EOD!R96-BRPL_ISGS_exbus!R96</f>
        <v>8.2245441925365981E-4</v>
      </c>
      <c r="S96" s="24">
        <f>BRPL_EOD!S96-BRPL_ISGS_exbus!S96</f>
        <v>8.9208809166052561E-3</v>
      </c>
      <c r="T96" s="24">
        <f>BRPL_EOD!T96-BRPL_ISGS_exbus!T96</f>
        <v>-1.8116363636364596E-3</v>
      </c>
      <c r="U96" s="24">
        <f>BRPL_EOD!U96-BRPL_ISGS_exbus!U96</f>
        <v>-5.2491290754375086E-4</v>
      </c>
      <c r="V96" s="24">
        <f>BRPL_EOD!V96-BRPL_ISGS_exbus!V96</f>
        <v>9.1428571428586736E-4</v>
      </c>
      <c r="W96" s="24">
        <f>BRPL_EOD!W96-BRPL_ISGS_exbus!W96</f>
        <v>2.4260020152269135E-3</v>
      </c>
      <c r="X96" s="24">
        <f>BRPL_EOD!X96-BRPL_ISGS_exbus!X96</f>
        <v>3.1252495474589637E-3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-1.1209070231075202E-3</v>
      </c>
      <c r="L97" s="24">
        <f>BRPL_EOD!L97-BRPL_ISGS_exbus!L97</f>
        <v>-1.2586556109539515E-4</v>
      </c>
      <c r="M97" s="24">
        <f>BRPL_EOD!M97-BRPL_ISGS_exbus!M97</f>
        <v>2.2913178460584049E-3</v>
      </c>
      <c r="N97" s="24">
        <f>BRPL_EOD!N97-BRPL_ISGS_exbus!N97</f>
        <v>-5.1827419786114604E-3</v>
      </c>
      <c r="O97" s="24">
        <f>BRPL_EOD!O97-BRPL_ISGS_exbus!O97</f>
        <v>5.7006225334106375E-3</v>
      </c>
      <c r="P97" s="24">
        <f>BRPL_EOD!P97-BRPL_ISGS_exbus!P97</f>
        <v>2.3043973399801132E-3</v>
      </c>
      <c r="Q97" s="24">
        <f>BRPL_EOD!Q97-BRPL_ISGS_exbus!Q97</f>
        <v>4.3064213536698759E-3</v>
      </c>
      <c r="R97" s="24">
        <f>BRPL_EOD!R97-BRPL_ISGS_exbus!R97</f>
        <v>8.2245441925365981E-4</v>
      </c>
      <c r="S97" s="24">
        <f>BRPL_EOD!S97-BRPL_ISGS_exbus!S97</f>
        <v>8.9208809166052561E-3</v>
      </c>
      <c r="T97" s="24">
        <f>BRPL_EOD!T97-BRPL_ISGS_exbus!T97</f>
        <v>-1.8116363636364596E-3</v>
      </c>
      <c r="U97" s="24">
        <f>BRPL_EOD!U97-BRPL_ISGS_exbus!U97</f>
        <v>-5.2491290754375086E-4</v>
      </c>
      <c r="V97" s="24">
        <f>BRPL_EOD!V97-BRPL_ISGS_exbus!V97</f>
        <v>9.1428571428586736E-4</v>
      </c>
      <c r="W97" s="24">
        <f>BRPL_EOD!W97-BRPL_ISGS_exbus!W97</f>
        <v>2.4260020152269135E-3</v>
      </c>
      <c r="X97" s="24">
        <f>BRPL_EOD!X97-BRPL_ISGS_exbus!X97</f>
        <v>3.1252495474589637E-3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-1.1209070231075202E-3</v>
      </c>
      <c r="L98" s="24">
        <f>BRPL_EOD!L98-BRPL_ISGS_exbus!L98</f>
        <v>-1.2586556109539515E-4</v>
      </c>
      <c r="M98" s="24">
        <f>BRPL_EOD!M98-BRPL_ISGS_exbus!M98</f>
        <v>2.2913178460584049E-3</v>
      </c>
      <c r="N98" s="24">
        <f>BRPL_EOD!N98-BRPL_ISGS_exbus!N98</f>
        <v>-5.1827419786114604E-3</v>
      </c>
      <c r="O98" s="24">
        <f>BRPL_EOD!O98-BRPL_ISGS_exbus!O98</f>
        <v>5.7006225334106375E-3</v>
      </c>
      <c r="P98" s="24">
        <f>BRPL_EOD!P98-BRPL_ISGS_exbus!P98</f>
        <v>2.3043973399801132E-3</v>
      </c>
      <c r="Q98" s="24">
        <f>BRPL_EOD!Q98-BRPL_ISGS_exbus!Q98</f>
        <v>4.3064213536698759E-3</v>
      </c>
      <c r="R98" s="24">
        <f>BRPL_EOD!R98-BRPL_ISGS_exbus!R98</f>
        <v>8.2245441925365981E-4</v>
      </c>
      <c r="S98" s="24">
        <f>BRPL_EOD!S98-BRPL_ISGS_exbus!S98</f>
        <v>8.9208809166052561E-3</v>
      </c>
      <c r="T98" s="24">
        <f>BRPL_EOD!T98-BRPL_ISGS_exbus!T98</f>
        <v>-1.8116363636364596E-3</v>
      </c>
      <c r="U98" s="24">
        <f>BRPL_EOD!U98-BRPL_ISGS_exbus!U98</f>
        <v>-5.2491290754375086E-4</v>
      </c>
      <c r="V98" s="24">
        <f>BRPL_EOD!V98-BRPL_ISGS_exbus!V98</f>
        <v>9.1428571428586736E-4</v>
      </c>
      <c r="W98" s="24">
        <f>BRPL_EOD!W98-BRPL_ISGS_exbus!W98</f>
        <v>2.4260020152269135E-3</v>
      </c>
      <c r="X98" s="24">
        <f>BRPL_EOD!X98-BRPL_ISGS_exbus!X98</f>
        <v>3.1252495474589637E-3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7.94699025341572E-6</v>
      </c>
      <c r="L99" s="24">
        <f>BRPL_EOD!L99-BRPL_ISGS_exbus!L99</f>
        <v>-7.0024901555054697E-7</v>
      </c>
      <c r="M99" s="24">
        <f>BRPL_EOD!M99-BRPL_ISGS_exbus!M99</f>
        <v>5.4991628299916329E-5</v>
      </c>
      <c r="N99" s="24">
        <f>BRPL_EOD!N99-BRPL_ISGS_exbus!N99</f>
        <v>-1.2438580748774797E-4</v>
      </c>
      <c r="O99" s="24">
        <f>BRPL_EOD!O99-BRPL_ISGS_exbus!O99</f>
        <v>1.3681494081030365E-4</v>
      </c>
      <c r="P99" s="24">
        <f>BRPL_EOD!P99-BRPL_ISGS_exbus!P99</f>
        <v>4.8712889601287834E-5</v>
      </c>
      <c r="Q99" s="24">
        <f>BRPL_EOD!Q99-BRPL_ISGS_exbus!Q99</f>
        <v>-1.6161923339835793E-5</v>
      </c>
      <c r="R99" s="24">
        <f>BRPL_EOD!R99-BRPL_ISGS_exbus!R99</f>
        <v>3.1293027527135031E-5</v>
      </c>
      <c r="S99" s="24">
        <f>BRPL_EOD!S99-BRPL_ISGS_exbus!S99</f>
        <v>1.6787798284831346E-4</v>
      </c>
      <c r="T99" s="24">
        <f>BRPL_EOD!T99-BRPL_ISGS_exbus!T99</f>
        <v>-3.1674344523592579E-5</v>
      </c>
      <c r="U99" s="24">
        <f>BRPL_EOD!U99-BRPL_ISGS_exbus!U99</f>
        <v>-1.4750052699463723E-5</v>
      </c>
      <c r="V99" s="24">
        <f>BRPL_EOD!V99-BRPL_ISGS_exbus!V99</f>
        <v>7.8125489614555566E-6</v>
      </c>
      <c r="W99" s="24">
        <f>BRPL_EOD!W99-BRPL_ISGS_exbus!W99</f>
        <v>6.743602424869044E-5</v>
      </c>
      <c r="X99" s="24">
        <f>BRPL_EOD!X99-BRPL_ISGS_exbus!X99</f>
        <v>7.2949584599024675E-5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99.61</v>
      </c>
      <c r="D3" s="198">
        <f t="shared" ref="D3:D66" si="0">B3-C3</f>
        <v>0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69.61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99.61</v>
      </c>
      <c r="D4" s="198">
        <f t="shared" si="0"/>
        <v>0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55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69.61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99.61</v>
      </c>
      <c r="D5" s="198">
        <f t="shared" si="0"/>
        <v>0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99.61</v>
      </c>
      <c r="D6" s="198">
        <f t="shared" si="0"/>
        <v>0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</v>
      </c>
      <c r="C7" s="197">
        <f>PPCL_NG!P7+PPCL_Spot!P7+GT_NG!P7+GT_Spot!P7+Bawana_NG!P7+Bawana_RLNG!P7+Bawana_Spot!P7</f>
        <v>82</v>
      </c>
      <c r="D7" s="198">
        <f t="shared" si="0"/>
        <v>0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55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</v>
      </c>
      <c r="C8" s="197">
        <f>PPCL_NG!P8+PPCL_Spot!P8+GT_NG!P8+GT_Spot!P8+Bawana_NG!P8+Bawana_RLNG!P8+Bawana_Spot!P8</f>
        <v>82</v>
      </c>
      <c r="D8" s="198">
        <f t="shared" si="0"/>
        <v>0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55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</v>
      </c>
      <c r="C9" s="197">
        <f>PPCL_NG!P9+PPCL_Spot!P9+GT_NG!P9+GT_Spot!P9+Bawana_NG!P9+Bawana_RLNG!P9+Bawana_Spot!P9</f>
        <v>82</v>
      </c>
      <c r="D9" s="198">
        <f t="shared" si="0"/>
        <v>0</v>
      </c>
      <c r="E9" s="197">
        <f>PPCL_NG!J9+PPCL_Spot!J9+GT_NG!J9+GT_Spot!J9+Bawana_NG!J9+Bawana_RLNG!J9+Bawana_Spot!J9</f>
        <v>45</v>
      </c>
      <c r="F9" s="197">
        <f>PPCL_NG!Q9+PPCL_Spot!Q9+GT_NG!Q9+GT_Spot!Q9+Bawana_NG!Q9+Bawana_RLNG!Q9+Bawana_Spot!Q9</f>
        <v>45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69.61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</v>
      </c>
      <c r="C10" s="197">
        <f>PPCL_NG!P10+PPCL_Spot!P10+GT_NG!P10+GT_Spot!P10+Bawana_NG!P10+Bawana_RLNG!P10+Bawana_Spot!P10</f>
        <v>82</v>
      </c>
      <c r="D10" s="198">
        <f t="shared" si="0"/>
        <v>0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45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69.61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</v>
      </c>
      <c r="C11" s="197">
        <f>PPCL_NG!P11+PPCL_Spot!P11+GT_NG!P11+GT_Spot!P11+Bawana_NG!P11+Bawana_RLNG!P11+Bawana_Spot!P11</f>
        <v>81.996349227549985</v>
      </c>
      <c r="D11" s="198">
        <f t="shared" si="0"/>
        <v>3.6507724500154382E-3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44.997996527314015</v>
      </c>
      <c r="G11" s="198">
        <f t="shared" si="1"/>
        <v>2.0034726859847751E-3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4.9997773919237796</v>
      </c>
      <c r="J11" s="198">
        <f t="shared" si="2"/>
        <v>2.2260807622043188E-4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22.998976002849385</v>
      </c>
      <c r="M11" s="198">
        <f t="shared" si="3"/>
        <v>1.0239971506145196E-3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69.606900850362848</v>
      </c>
      <c r="P11" s="198">
        <f t="shared" si="4"/>
        <v>3.0991496371512994E-3</v>
      </c>
      <c r="Q11" s="198">
        <f t="shared" si="5"/>
        <v>9.9999999999864642E-3</v>
      </c>
    </row>
    <row r="12" spans="1:17">
      <c r="A12" s="33" t="s">
        <v>54</v>
      </c>
      <c r="B12" s="197">
        <f>PPCL_NG!I12+PPCL_Spot!I12+GT_NG!I12+GT_Spot!I12+Bawana_NG!I12+Bawana_RLNG!I12+Bawana_Spot!I12</f>
        <v>82</v>
      </c>
      <c r="C12" s="197">
        <f>PPCL_NG!P12+PPCL_Spot!P12+GT_NG!P12+GT_Spot!P12+Bawana_NG!P12+Bawana_RLNG!P12+Bawana_Spot!P12</f>
        <v>81.996349227549985</v>
      </c>
      <c r="D12" s="198">
        <f t="shared" si="0"/>
        <v>3.6507724500154382E-3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44.997996527314015</v>
      </c>
      <c r="G12" s="198">
        <f t="shared" si="1"/>
        <v>2.0034726859847751E-3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4.9997773919237796</v>
      </c>
      <c r="J12" s="198">
        <f t="shared" si="2"/>
        <v>2.2260807622043188E-4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22.998976002849385</v>
      </c>
      <c r="M12" s="198">
        <f t="shared" si="3"/>
        <v>1.0239971506145196E-3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69.606900850362848</v>
      </c>
      <c r="P12" s="198">
        <f t="shared" si="4"/>
        <v>3.0991496371512994E-3</v>
      </c>
      <c r="Q12" s="198">
        <f t="shared" si="5"/>
        <v>9.9999999999864642E-3</v>
      </c>
    </row>
    <row r="13" spans="1:17">
      <c r="A13" s="33" t="s">
        <v>55</v>
      </c>
      <c r="B13" s="197">
        <f>PPCL_NG!I13+PPCL_Spot!I13+GT_NG!I13+GT_Spot!I13+Bawana_NG!I13+Bawana_RLNG!I13+Bawana_Spot!I13</f>
        <v>82</v>
      </c>
      <c r="C13" s="197">
        <f>PPCL_NG!P13+PPCL_Spot!P13+GT_NG!P13+GT_Spot!P13+Bawana_NG!P13+Bawana_RLNG!P13+Bawana_Spot!P13</f>
        <v>81.996349227549985</v>
      </c>
      <c r="D13" s="198">
        <f t="shared" si="0"/>
        <v>3.6507724500154382E-3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44.997996527314015</v>
      </c>
      <c r="G13" s="198">
        <f t="shared" si="1"/>
        <v>2.0034726859847751E-3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4.9997773919237796</v>
      </c>
      <c r="J13" s="198">
        <f t="shared" si="2"/>
        <v>2.2260807622043188E-4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22.998976002849385</v>
      </c>
      <c r="M13" s="198">
        <f t="shared" si="3"/>
        <v>1.0239971506145196E-3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69.606900850362848</v>
      </c>
      <c r="P13" s="198">
        <f t="shared" si="4"/>
        <v>3.0991496371512994E-3</v>
      </c>
      <c r="Q13" s="198">
        <f t="shared" si="5"/>
        <v>9.9999999999864642E-3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</v>
      </c>
      <c r="C25" s="197">
        <f>PPCL_NG!P25+PPCL_Spot!P25+GT_NG!P25+GT_Spot!P25+Bawana_NG!P25+Bawana_RLNG!P25+Bawana_Spot!P25</f>
        <v>81.996349227549985</v>
      </c>
      <c r="D25" s="198">
        <f t="shared" si="0"/>
        <v>3.6507724500154382E-3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44.997996527314015</v>
      </c>
      <c r="G25" s="198">
        <f t="shared" si="1"/>
        <v>2.0034726859847751E-3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4.9997773919237796</v>
      </c>
      <c r="J25" s="198">
        <f t="shared" si="2"/>
        <v>2.2260807622043188E-4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22.998976002849385</v>
      </c>
      <c r="M25" s="198">
        <f t="shared" si="3"/>
        <v>1.0239971506145196E-3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69.606900850362848</v>
      </c>
      <c r="P25" s="198">
        <f t="shared" si="4"/>
        <v>3.0991496371512994E-3</v>
      </c>
      <c r="Q25" s="198">
        <f t="shared" si="5"/>
        <v>9.9999999999864642E-3</v>
      </c>
    </row>
    <row r="26" spans="1:17">
      <c r="A26" s="33" t="s">
        <v>68</v>
      </c>
      <c r="B26" s="197">
        <f>PPCL_NG!I26+PPCL_Spot!I26+GT_NG!I26+GT_Spot!I26+Bawana_NG!I26+Bawana_RLNG!I26+Bawana_Spot!I26</f>
        <v>82</v>
      </c>
      <c r="C26" s="197">
        <f>PPCL_NG!P26+PPCL_Spot!P26+GT_NG!P26+GT_Spot!P26+Bawana_NG!P26+Bawana_RLNG!P26+Bawana_Spot!P26</f>
        <v>82</v>
      </c>
      <c r="D26" s="198">
        <f t="shared" si="0"/>
        <v>0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45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69.61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82</v>
      </c>
      <c r="C27" s="197">
        <f>PPCL_NG!P27+PPCL_Spot!P27+GT_NG!P27+GT_Spot!P27+Bawana_NG!P27+Bawana_RLNG!P27+Bawana_Spot!P27</f>
        <v>82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82</v>
      </c>
      <c r="C28" s="197">
        <f>PPCL_NG!P28+PPCL_Spot!P28+GT_NG!P28+GT_Spot!P28+Bawana_NG!P28+Bawana_RLNG!P28+Bawana_Spot!P28</f>
        <v>82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82</v>
      </c>
      <c r="C29" s="197">
        <f>PPCL_NG!P29+PPCL_Spot!P29+GT_NG!P29+GT_Spot!P29+Bawana_NG!P29+Bawana_RLNG!P29+Bawana_Spot!P29</f>
        <v>82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82</v>
      </c>
      <c r="C30" s="197">
        <f>PPCL_NG!P30+PPCL_Spot!P30+GT_NG!P30+GT_Spot!P30+Bawana_NG!P30+Bawana_RLNG!P30+Bawana_Spot!P30</f>
        <v>82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82</v>
      </c>
      <c r="C31" s="197">
        <f>PPCL_NG!P31+PPCL_Spot!P31+GT_NG!P31+GT_Spot!P31+Bawana_NG!P31+Bawana_RLNG!P31+Bawana_Spot!P31</f>
        <v>82</v>
      </c>
      <c r="D31" s="198">
        <f t="shared" si="0"/>
        <v>0</v>
      </c>
      <c r="E31" s="197">
        <f>PPCL_NG!J31+PPCL_Spot!J31+GT_NG!J31+GT_Spot!J31+Bawana_NG!J31+Bawana_RLNG!J31+Bawana_Spot!J31</f>
        <v>46.31</v>
      </c>
      <c r="F31" s="197">
        <f>PPCL_NG!Q31+PPCL_Spot!Q31+GT_NG!Q31+GT_Spot!Q31+Bawana_NG!Q31+Bawana_RLNG!Q31+Bawana_Spot!Q31</f>
        <v>46.31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55.96</v>
      </c>
      <c r="O31" s="197">
        <f>PPCL_NG!T31+PPCL_Spot!T31+GT_NG!T31+GT_Spot!T31+Bawana_NG!T31+Bawana_RLNG!T31+Bawana_Spot!T31</f>
        <v>55.96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82</v>
      </c>
      <c r="C32" s="197">
        <f>PPCL_NG!P32+PPCL_Spot!P32+GT_NG!P32+GT_Spot!P32+Bawana_NG!P32+Bawana_RLNG!P32+Bawana_Spot!P32</f>
        <v>82</v>
      </c>
      <c r="D32" s="198">
        <f t="shared" si="0"/>
        <v>0</v>
      </c>
      <c r="E32" s="197">
        <f>PPCL_NG!J32+PPCL_Spot!J32+GT_NG!J32+GT_Spot!J32+Bawana_NG!J32+Bawana_RLNG!J32+Bawana_Spot!J32</f>
        <v>46.31</v>
      </c>
      <c r="F32" s="197">
        <f>PPCL_NG!Q32+PPCL_Spot!Q32+GT_NG!Q32+GT_Spot!Q32+Bawana_NG!Q32+Bawana_RLNG!Q32+Bawana_Spot!Q32</f>
        <v>46.31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55.96</v>
      </c>
      <c r="O32" s="197">
        <f>PPCL_NG!T32+PPCL_Spot!T32+GT_NG!T32+GT_Spot!T32+Bawana_NG!T32+Bawana_RLNG!T32+Bawana_Spot!T32</f>
        <v>55.96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82</v>
      </c>
      <c r="C33" s="197">
        <f>PPCL_NG!P33+PPCL_Spot!P33+GT_NG!P33+GT_Spot!P33+Bawana_NG!P33+Bawana_RLNG!P33+Bawana_Spot!P33</f>
        <v>82</v>
      </c>
      <c r="D33" s="198">
        <f t="shared" si="0"/>
        <v>0</v>
      </c>
      <c r="E33" s="197">
        <f>PPCL_NG!J33+PPCL_Spot!J33+GT_NG!J33+GT_Spot!J33+Bawana_NG!J33+Bawana_RLNG!J33+Bawana_Spot!J33</f>
        <v>46.31</v>
      </c>
      <c r="F33" s="197">
        <f>PPCL_NG!Q33+PPCL_Spot!Q33+GT_NG!Q33+GT_Spot!Q33+Bawana_NG!Q33+Bawana_RLNG!Q33+Bawana_Spot!Q33</f>
        <v>46.31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55.96</v>
      </c>
      <c r="O33" s="197">
        <f>PPCL_NG!T33+PPCL_Spot!T33+GT_NG!T33+GT_Spot!T33+Bawana_NG!T33+Bawana_RLNG!T33+Bawana_Spot!T33</f>
        <v>55.96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82</v>
      </c>
      <c r="C34" s="197">
        <f>PPCL_NG!P34+PPCL_Spot!P34+GT_NG!P34+GT_Spot!P34+Bawana_NG!P34+Bawana_RLNG!P34+Bawana_Spot!P34</f>
        <v>82</v>
      </c>
      <c r="D34" s="198">
        <f t="shared" si="0"/>
        <v>0</v>
      </c>
      <c r="E34" s="197">
        <f>PPCL_NG!J34+PPCL_Spot!J34+GT_NG!J34+GT_Spot!J34+Bawana_NG!J34+Bawana_RLNG!J34+Bawana_Spot!J34</f>
        <v>46.31</v>
      </c>
      <c r="F34" s="197">
        <f>PPCL_NG!Q34+PPCL_Spot!Q34+GT_NG!Q34+GT_Spot!Q34+Bawana_NG!Q34+Bawana_RLNG!Q34+Bawana_Spot!Q34</f>
        <v>46.31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55.96</v>
      </c>
      <c r="O34" s="197">
        <f>PPCL_NG!T34+PPCL_Spot!T34+GT_NG!T34+GT_Spot!T34+Bawana_NG!T34+Bawana_RLNG!T34+Bawana_Spot!T34</f>
        <v>55.96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82</v>
      </c>
      <c r="C35" s="197">
        <f>PPCL_NG!P35+PPCL_Spot!P35+GT_NG!P35+GT_Spot!P35+Bawana_NG!P35+Bawana_RLNG!P35+Bawana_Spot!P35</f>
        <v>82</v>
      </c>
      <c r="D35" s="198">
        <f t="shared" si="0"/>
        <v>0</v>
      </c>
      <c r="E35" s="197">
        <f>PPCL_NG!J35+PPCL_Spot!J35+GT_NG!J35+GT_Spot!J35+Bawana_NG!J35+Bawana_RLNG!J35+Bawana_Spot!J35</f>
        <v>46.31</v>
      </c>
      <c r="F35" s="197">
        <f>PPCL_NG!Q35+PPCL_Spot!Q35+GT_NG!Q35+GT_Spot!Q35+Bawana_NG!Q35+Bawana_RLNG!Q35+Bawana_Spot!Q35</f>
        <v>46.31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55.96</v>
      </c>
      <c r="O35" s="197">
        <f>PPCL_NG!T35+PPCL_Spot!T35+GT_NG!T35+GT_Spot!T35+Bawana_NG!T35+Bawana_RLNG!T35+Bawana_Spot!T35</f>
        <v>55.96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82</v>
      </c>
      <c r="C36" s="197">
        <f>PPCL_NG!P36+PPCL_Spot!P36+GT_NG!P36+GT_Spot!P36+Bawana_NG!P36+Bawana_RLNG!P36+Bawana_Spot!P36</f>
        <v>82</v>
      </c>
      <c r="D36" s="198">
        <f t="shared" si="0"/>
        <v>0</v>
      </c>
      <c r="E36" s="197">
        <f>PPCL_NG!J36+PPCL_Spot!J36+GT_NG!J36+GT_Spot!J36+Bawana_NG!J36+Bawana_RLNG!J36+Bawana_Spot!J36</f>
        <v>46.31</v>
      </c>
      <c r="F36" s="197">
        <f>PPCL_NG!Q36+PPCL_Spot!Q36+GT_NG!Q36+GT_Spot!Q36+Bawana_NG!Q36+Bawana_RLNG!Q36+Bawana_Spot!Q36</f>
        <v>46.31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55.96</v>
      </c>
      <c r="O36" s="197">
        <f>PPCL_NG!T36+PPCL_Spot!T36+GT_NG!T36+GT_Spot!T36+Bawana_NG!T36+Bawana_RLNG!T36+Bawana_Spot!T36</f>
        <v>55.96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82</v>
      </c>
      <c r="C37" s="197">
        <f>PPCL_NG!P37+PPCL_Spot!P37+GT_NG!P37+GT_Spot!P37+Bawana_NG!P37+Bawana_RLNG!P37+Bawana_Spot!P37</f>
        <v>82</v>
      </c>
      <c r="D37" s="198">
        <f t="shared" si="0"/>
        <v>0</v>
      </c>
      <c r="E37" s="197">
        <f>PPCL_NG!J37+PPCL_Spot!J37+GT_NG!J37+GT_Spot!J37+Bawana_NG!J37+Bawana_RLNG!J37+Bawana_Spot!J37</f>
        <v>46.31</v>
      </c>
      <c r="F37" s="197">
        <f>PPCL_NG!Q37+PPCL_Spot!Q37+GT_NG!Q37+GT_Spot!Q37+Bawana_NG!Q37+Bawana_RLNG!Q37+Bawana_Spot!Q37</f>
        <v>46.31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55.96</v>
      </c>
      <c r="O37" s="197">
        <f>PPCL_NG!T37+PPCL_Spot!T37+GT_NG!T37+GT_Spot!T37+Bawana_NG!T37+Bawana_RLNG!T37+Bawana_Spot!T37</f>
        <v>55.96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82</v>
      </c>
      <c r="C38" s="197">
        <f>PPCL_NG!P38+PPCL_Spot!P38+GT_NG!P38+GT_Spot!P38+Bawana_NG!P38+Bawana_RLNG!P38+Bawana_Spot!P38</f>
        <v>82</v>
      </c>
      <c r="D38" s="198">
        <f t="shared" si="0"/>
        <v>0</v>
      </c>
      <c r="E38" s="197">
        <f>PPCL_NG!J38+PPCL_Spot!J38+GT_NG!J38+GT_Spot!J38+Bawana_NG!J38+Bawana_RLNG!J38+Bawana_Spot!J38</f>
        <v>46.31</v>
      </c>
      <c r="F38" s="197">
        <f>PPCL_NG!Q38+PPCL_Spot!Q38+GT_NG!Q38+GT_Spot!Q38+Bawana_NG!Q38+Bawana_RLNG!Q38+Bawana_Spot!Q38</f>
        <v>46.31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55.96</v>
      </c>
      <c r="O38" s="197">
        <f>PPCL_NG!T38+PPCL_Spot!T38+GT_NG!T38+GT_Spot!T38+Bawana_NG!T38+Bawana_RLNG!T38+Bawana_Spot!T38</f>
        <v>55.96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</v>
      </c>
      <c r="C39" s="197">
        <f>PPCL_NG!P39+PPCL_Spot!P39+GT_NG!P39+GT_Spot!P39+Bawana_NG!P39+Bawana_RLNG!P39+Bawana_Spot!P39</f>
        <v>82</v>
      </c>
      <c r="D39" s="198">
        <f t="shared" si="0"/>
        <v>0</v>
      </c>
      <c r="E39" s="197">
        <f>PPCL_NG!J39+PPCL_Spot!J39+GT_NG!J39+GT_Spot!J39+Bawana_NG!J39+Bawana_RLNG!J39+Bawana_Spot!J39</f>
        <v>46.31</v>
      </c>
      <c r="F39" s="197">
        <f>PPCL_NG!Q39+PPCL_Spot!Q39+GT_NG!Q39+GT_Spot!Q39+Bawana_NG!Q39+Bawana_RLNG!Q39+Bawana_Spot!Q39</f>
        <v>46.31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55.96</v>
      </c>
      <c r="O39" s="197">
        <f>PPCL_NG!T39+PPCL_Spot!T39+GT_NG!T39+GT_Spot!T39+Bawana_NG!T39+Bawana_RLNG!T39+Bawana_Spot!T39</f>
        <v>55.96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82</v>
      </c>
      <c r="C40" s="197">
        <f>PPCL_NG!P40+PPCL_Spot!P40+GT_NG!P40+GT_Spot!P40+Bawana_NG!P40+Bawana_RLNG!P40+Bawana_Spot!P40</f>
        <v>82</v>
      </c>
      <c r="D40" s="198">
        <f t="shared" si="0"/>
        <v>0</v>
      </c>
      <c r="E40" s="197">
        <f>PPCL_NG!J40+PPCL_Spot!J40+GT_NG!J40+GT_Spot!J40+Bawana_NG!J40+Bawana_RLNG!J40+Bawana_Spot!J40</f>
        <v>46.31</v>
      </c>
      <c r="F40" s="197">
        <f>PPCL_NG!Q40+PPCL_Spot!Q40+GT_NG!Q40+GT_Spot!Q40+Bawana_NG!Q40+Bawana_RLNG!Q40+Bawana_Spot!Q40</f>
        <v>46.31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55.96</v>
      </c>
      <c r="O40" s="197">
        <f>PPCL_NG!T40+PPCL_Spot!T40+GT_NG!T40+GT_Spot!T40+Bawana_NG!T40+Bawana_RLNG!T40+Bawana_Spot!T40</f>
        <v>55.96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</v>
      </c>
      <c r="C41" s="197">
        <f>PPCL_NG!P41+PPCL_Spot!P41+GT_NG!P41+GT_Spot!P41+Bawana_NG!P41+Bawana_RLNG!P41+Bawana_Spot!P41</f>
        <v>82</v>
      </c>
      <c r="D41" s="198">
        <f t="shared" si="0"/>
        <v>0</v>
      </c>
      <c r="E41" s="197">
        <f>PPCL_NG!J41+PPCL_Spot!J41+GT_NG!J41+GT_Spot!J41+Bawana_NG!J41+Bawana_RLNG!J41+Bawana_Spot!J41</f>
        <v>46.31</v>
      </c>
      <c r="F41" s="197">
        <f>PPCL_NG!Q41+PPCL_Spot!Q41+GT_NG!Q41+GT_Spot!Q41+Bawana_NG!Q41+Bawana_RLNG!Q41+Bawana_Spot!Q41</f>
        <v>46.31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55.96</v>
      </c>
      <c r="O41" s="197">
        <f>PPCL_NG!T41+PPCL_Spot!T41+GT_NG!T41+GT_Spot!T41+Bawana_NG!T41+Bawana_RLNG!T41+Bawana_Spot!T41</f>
        <v>55.96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82</v>
      </c>
      <c r="C42" s="197">
        <f>PPCL_NG!P42+PPCL_Spot!P42+GT_NG!P42+GT_Spot!P42+Bawana_NG!P42+Bawana_RLNG!P42+Bawana_Spot!P42</f>
        <v>82</v>
      </c>
      <c r="D42" s="198">
        <f t="shared" si="0"/>
        <v>0</v>
      </c>
      <c r="E42" s="197">
        <f>PPCL_NG!J42+PPCL_Spot!J42+GT_NG!J42+GT_Spot!J42+Bawana_NG!J42+Bawana_RLNG!J42+Bawana_Spot!J42</f>
        <v>46.31</v>
      </c>
      <c r="F42" s="197">
        <f>PPCL_NG!Q42+PPCL_Spot!Q42+GT_NG!Q42+GT_Spot!Q42+Bawana_NG!Q42+Bawana_RLNG!Q42+Bawana_Spot!Q42</f>
        <v>46.31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55.96</v>
      </c>
      <c r="O42" s="197">
        <f>PPCL_NG!T42+PPCL_Spot!T42+GT_NG!T42+GT_Spot!T42+Bawana_NG!T42+Bawana_RLNG!T42+Bawana_Spot!T42</f>
        <v>55.96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82</v>
      </c>
      <c r="C43" s="197">
        <f>PPCL_NG!P43+PPCL_Spot!P43+GT_NG!P43+GT_Spot!P43+Bawana_NG!P43+Bawana_RLNG!P43+Bawana_Spot!P43</f>
        <v>82</v>
      </c>
      <c r="D43" s="198">
        <f t="shared" si="0"/>
        <v>0</v>
      </c>
      <c r="E43" s="197">
        <f>PPCL_NG!J43+PPCL_Spot!J43+GT_NG!J43+GT_Spot!J43+Bawana_NG!J43+Bawana_RLNG!J43+Bawana_Spot!J43</f>
        <v>46.31</v>
      </c>
      <c r="F43" s="197">
        <f>PPCL_NG!Q43+PPCL_Spot!Q43+GT_NG!Q43+GT_Spot!Q43+Bawana_NG!Q43+Bawana_RLNG!Q43+Bawana_Spot!Q43</f>
        <v>46.31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55.96</v>
      </c>
      <c r="O43" s="197">
        <f>PPCL_NG!T43+PPCL_Spot!T43+GT_NG!T43+GT_Spot!T43+Bawana_NG!T43+Bawana_RLNG!T43+Bawana_Spot!T43</f>
        <v>55.96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82</v>
      </c>
      <c r="C44" s="197">
        <f>PPCL_NG!P44+PPCL_Spot!P44+GT_NG!P44+GT_Spot!P44+Bawana_NG!P44+Bawana_RLNG!P44+Bawana_Spot!P44</f>
        <v>82</v>
      </c>
      <c r="D44" s="198">
        <f t="shared" si="0"/>
        <v>0</v>
      </c>
      <c r="E44" s="197">
        <f>PPCL_NG!J44+PPCL_Spot!J44+GT_NG!J44+GT_Spot!J44+Bawana_NG!J44+Bawana_RLNG!J44+Bawana_Spot!J44</f>
        <v>46.31</v>
      </c>
      <c r="F44" s="197">
        <f>PPCL_NG!Q44+PPCL_Spot!Q44+GT_NG!Q44+GT_Spot!Q44+Bawana_NG!Q44+Bawana_RLNG!Q44+Bawana_Spot!Q44</f>
        <v>46.31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55.96</v>
      </c>
      <c r="O44" s="197">
        <f>PPCL_NG!T44+PPCL_Spot!T44+GT_NG!T44+GT_Spot!T44+Bawana_NG!T44+Bawana_RLNG!T44+Bawana_Spot!T44</f>
        <v>55.96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47.6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57.52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149.61000000000001</v>
      </c>
      <c r="C71" s="197">
        <f>PPCL_NG!P71+PPCL_Spot!P71+GT_NG!P71+GT_Spot!P71+Bawana_NG!P71+Bawana_RLNG!P71+Bawana_Spot!P71</f>
        <v>149.61000000000001</v>
      </c>
      <c r="D71" s="198">
        <f t="shared" si="6"/>
        <v>0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45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50</v>
      </c>
      <c r="O71" s="197">
        <f>PPCL_NG!T71+PPCL_Spot!T71+GT_NG!T71+GT_Spot!T71+Bawana_NG!T71+Bawana_RLNG!T71+Bawana_Spot!T71</f>
        <v>50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159.84</v>
      </c>
      <c r="C72" s="197">
        <f>PPCL_NG!P72+PPCL_Spot!P72+GT_NG!P72+GT_Spot!P72+Bawana_NG!P72+Bawana_RLNG!P72+Bawana_Spot!P72</f>
        <v>159.84</v>
      </c>
      <c r="D72" s="198">
        <f t="shared" si="6"/>
        <v>0</v>
      </c>
      <c r="E72" s="197">
        <f>PPCL_NG!J72+PPCL_Spot!J72+GT_NG!J72+GT_Spot!J72+Bawana_NG!J72+Bawana_RLNG!J72+Bawana_Spot!J72</f>
        <v>43.59</v>
      </c>
      <c r="F72" s="197">
        <f>PPCL_NG!Q72+PPCL_Spot!Q72+GT_NG!Q72+GT_Spot!Q72+Bawana_NG!Q72+Bawana_RLNG!Q72+Bawana_Spot!Q72</f>
        <v>43.593718904381987</v>
      </c>
      <c r="G72" s="198">
        <f t="shared" si="7"/>
        <v>-3.7189043819836343E-3</v>
      </c>
      <c r="H72" s="197">
        <f>PPCL_NG!K72+PPCL_Spot!K72+GT_NG!K72+GT_Spot!K72+Bawana_NG!K72+Bawana_RLNG!K72+Bawana_Spot!K72</f>
        <v>4.84</v>
      </c>
      <c r="I72" s="197">
        <f>PPCL_NG!R72+PPCL_Spot!R72+GT_NG!R72+GT_Spot!R72+Bawana_NG!R72+Bawana_RLNG!R72+Bawana_Spot!R72</f>
        <v>4.8403249348537267</v>
      </c>
      <c r="J72" s="198">
        <f t="shared" si="8"/>
        <v>-3.2493485372686592E-4</v>
      </c>
      <c r="K72" s="197">
        <f>PPCL_NG!L72+PPCL_Spot!L72+GT_NG!L72+GT_Spot!L72+Bawana_NG!L72+Bawana_RLNG!L72+Bawana_Spot!L72</f>
        <v>22.28</v>
      </c>
      <c r="L72" s="197">
        <f>PPCL_NG!S72+PPCL_Spot!S72+GT_NG!S72+GT_Spot!S72+Bawana_NG!S72+Bawana_RLNG!S72+Bawana_Spot!S72</f>
        <v>22.280962758584103</v>
      </c>
      <c r="M72" s="198">
        <f t="shared" si="9"/>
        <v>-9.6275858410166393E-4</v>
      </c>
      <c r="N72" s="197">
        <f>PPCL_NG!M72+PPCL_Spot!M72+GT_NG!M72+GT_Spot!M72+Bawana_NG!M72+Bawana_RLNG!M72+Bawana_Spot!M72</f>
        <v>48.44</v>
      </c>
      <c r="O72" s="197">
        <f>PPCL_NG!T72+PPCL_Spot!T72+GT_NG!T72+GT_Spot!T72+Bawana_NG!T72+Bawana_RLNG!T72+Bawana_Spot!T72</f>
        <v>48.444993402180181</v>
      </c>
      <c r="P72" s="198">
        <f t="shared" si="10"/>
        <v>-4.9934021801831818E-3</v>
      </c>
      <c r="Q72" s="198">
        <f t="shared" si="11"/>
        <v>-9.9999999999953459E-3</v>
      </c>
    </row>
    <row r="73" spans="1:17">
      <c r="A73" s="33" t="s">
        <v>115</v>
      </c>
      <c r="B73" s="197">
        <f>PPCL_NG!I73+PPCL_Spot!I73+GT_NG!I73+GT_Spot!I73+Bawana_NG!I73+Bawana_RLNG!I73+Bawana_Spot!I73</f>
        <v>159.84</v>
      </c>
      <c r="C73" s="197">
        <f>PPCL_NG!P73+PPCL_Spot!P73+GT_NG!P73+GT_Spot!P73+Bawana_NG!P73+Bawana_RLNG!P73+Bawana_Spot!P73</f>
        <v>159.84</v>
      </c>
      <c r="D73" s="198">
        <f t="shared" si="6"/>
        <v>0</v>
      </c>
      <c r="E73" s="197">
        <f>PPCL_NG!J73+PPCL_Spot!J73+GT_NG!J73+GT_Spot!J73+Bawana_NG!J73+Bawana_RLNG!J73+Bawana_Spot!J73</f>
        <v>43.59</v>
      </c>
      <c r="F73" s="197">
        <f>PPCL_NG!Q73+PPCL_Spot!Q73+GT_NG!Q73+GT_Spot!Q73+Bawana_NG!Q73+Bawana_RLNG!Q73+Bawana_Spot!Q73</f>
        <v>43.593718904381987</v>
      </c>
      <c r="G73" s="198">
        <f t="shared" si="7"/>
        <v>-3.7189043819836343E-3</v>
      </c>
      <c r="H73" s="197">
        <f>PPCL_NG!K73+PPCL_Spot!K73+GT_NG!K73+GT_Spot!K73+Bawana_NG!K73+Bawana_RLNG!K73+Bawana_Spot!K73</f>
        <v>4.84</v>
      </c>
      <c r="I73" s="197">
        <f>PPCL_NG!R73+PPCL_Spot!R73+GT_NG!R73+GT_Spot!R73+Bawana_NG!R73+Bawana_RLNG!R73+Bawana_Spot!R73</f>
        <v>4.8403249348537267</v>
      </c>
      <c r="J73" s="198">
        <f t="shared" si="8"/>
        <v>-3.2493485372686592E-4</v>
      </c>
      <c r="K73" s="197">
        <f>PPCL_NG!L73+PPCL_Spot!L73+GT_NG!L73+GT_Spot!L73+Bawana_NG!L73+Bawana_RLNG!L73+Bawana_Spot!L73</f>
        <v>22.28</v>
      </c>
      <c r="L73" s="197">
        <f>PPCL_NG!S73+PPCL_Spot!S73+GT_NG!S73+GT_Spot!S73+Bawana_NG!S73+Bawana_RLNG!S73+Bawana_Spot!S73</f>
        <v>22.280962758584103</v>
      </c>
      <c r="M73" s="198">
        <f t="shared" si="9"/>
        <v>-9.6275858410166393E-4</v>
      </c>
      <c r="N73" s="197">
        <f>PPCL_NG!M73+PPCL_Spot!M73+GT_NG!M73+GT_Spot!M73+Bawana_NG!M73+Bawana_RLNG!M73+Bawana_Spot!M73</f>
        <v>48.44</v>
      </c>
      <c r="O73" s="197">
        <f>PPCL_NG!T73+PPCL_Spot!T73+GT_NG!T73+GT_Spot!T73+Bawana_NG!T73+Bawana_RLNG!T73+Bawana_Spot!T73</f>
        <v>48.444993402180181</v>
      </c>
      <c r="P73" s="198">
        <f t="shared" si="10"/>
        <v>-4.9934021801831818E-3</v>
      </c>
      <c r="Q73" s="198">
        <f t="shared" si="11"/>
        <v>-9.9999999999953459E-3</v>
      </c>
    </row>
    <row r="74" spans="1:17">
      <c r="A74" s="33" t="s">
        <v>116</v>
      </c>
      <c r="B74" s="197">
        <f>PPCL_NG!I74+PPCL_Spot!I74+GT_NG!I74+GT_Spot!I74+Bawana_NG!I74+Bawana_RLNG!I74+Bawana_Spot!I74</f>
        <v>157.27000000000001</v>
      </c>
      <c r="C74" s="197">
        <f>PPCL_NG!P74+PPCL_Spot!P74+GT_NG!P74+GT_Spot!P74+Bawana_NG!P74+Bawana_RLNG!P74+Bawana_Spot!P74</f>
        <v>157.27000000000001</v>
      </c>
      <c r="D74" s="198">
        <f t="shared" si="6"/>
        <v>0</v>
      </c>
      <c r="E74" s="197">
        <f>PPCL_NG!J74+PPCL_Spot!J74+GT_NG!J74+GT_Spot!J74+Bawana_NG!J74+Bawana_RLNG!J74+Bawana_Spot!J74</f>
        <v>44.34</v>
      </c>
      <c r="F74" s="197">
        <f>PPCL_NG!Q74+PPCL_Spot!Q74+GT_NG!Q74+GT_Spot!Q74+Bawana_NG!Q74+Bawana_RLNG!Q74+Bawana_Spot!Q74</f>
        <v>44.34</v>
      </c>
      <c r="G74" s="198">
        <f t="shared" si="7"/>
        <v>0</v>
      </c>
      <c r="H74" s="197">
        <f>PPCL_NG!K74+PPCL_Spot!K74+GT_NG!K74+GT_Spot!K74+Bawana_NG!K74+Bawana_RLNG!K74+Bawana_Spot!K74</f>
        <v>4.93</v>
      </c>
      <c r="I74" s="197">
        <f>PPCL_NG!R74+PPCL_Spot!R74+GT_NG!R74+GT_Spot!R74+Bawana_NG!R74+Bawana_RLNG!R74+Bawana_Spot!R74</f>
        <v>4.93</v>
      </c>
      <c r="J74" s="198">
        <f t="shared" si="8"/>
        <v>0</v>
      </c>
      <c r="K74" s="197">
        <f>PPCL_NG!L74+PPCL_Spot!L74+GT_NG!L74+GT_Spot!L74+Bawana_NG!L74+Bawana_RLNG!L74+Bawana_Spot!L74</f>
        <v>22.66</v>
      </c>
      <c r="L74" s="197">
        <f>PPCL_NG!S74+PPCL_Spot!S74+GT_NG!S74+GT_Spot!S74+Bawana_NG!S74+Bawana_RLNG!S74+Bawana_Spot!S74</f>
        <v>22.66</v>
      </c>
      <c r="M74" s="198">
        <f t="shared" si="9"/>
        <v>0</v>
      </c>
      <c r="N74" s="197">
        <f>PPCL_NG!M74+PPCL_Spot!M74+GT_NG!M74+GT_Spot!M74+Bawana_NG!M74+Bawana_RLNG!M74+Bawana_Spot!M74</f>
        <v>49.27</v>
      </c>
      <c r="O74" s="197">
        <f>PPCL_NG!T74+PPCL_Spot!T74+GT_NG!T74+GT_Spot!T74+Bawana_NG!T74+Bawana_RLNG!T74+Bawana_Spot!T74</f>
        <v>49.27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119.61</v>
      </c>
      <c r="C75" s="197">
        <f>PPCL_NG!P75+PPCL_Spot!P75+GT_NG!P75+GT_Spot!P75+Bawana_NG!P75+Bawana_RLNG!P75+Bawana_Spot!P75</f>
        <v>119.61</v>
      </c>
      <c r="D75" s="198">
        <f t="shared" si="6"/>
        <v>0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45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50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</v>
      </c>
      <c r="D76" s="198">
        <f t="shared" si="6"/>
        <v>0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45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50</v>
      </c>
      <c r="O76" s="197">
        <f>PPCL_NG!T76+PPCL_Spot!T76+GT_NG!T76+GT_Spot!T76+Bawana_NG!T76+Bawana_RLNG!T76+Bawana_Spot!T76</f>
        <v>50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96.71</v>
      </c>
      <c r="C79" s="197">
        <f>PPCL_NG!P79+PPCL_Spot!P79+GT_NG!P79+GT_Spot!P79+Bawana_NG!P79+Bawana_RLNG!P79+Bawana_Spot!P79</f>
        <v>96.706050557438658</v>
      </c>
      <c r="D79" s="198">
        <f t="shared" si="6"/>
        <v>3.9494425613355588E-3</v>
      </c>
      <c r="E79" s="197">
        <f>PPCL_NG!J79+PPCL_Spot!J79+GT_NG!J79+GT_Spot!J79+Bawana_NG!J79+Bawana_RLNG!J79+Bawana_Spot!J79</f>
        <v>53.4</v>
      </c>
      <c r="F79" s="197">
        <f>PPCL_NG!Q79+PPCL_Spot!Q79+GT_NG!Q79+GT_Spot!Q79+Bawana_NG!Q79+Bawana_RLNG!Q79+Bawana_Spot!Q79</f>
        <v>53.397819251031173</v>
      </c>
      <c r="G79" s="198">
        <f t="shared" si="7"/>
        <v>2.1807489688256965E-3</v>
      </c>
      <c r="H79" s="197">
        <f>PPCL_NG!K79+PPCL_Spot!K79+GT_NG!K79+GT_Spot!K79+Bawana_NG!K79+Bawana_RLNG!K79+Bawana_Spot!K79</f>
        <v>4.8499999999999996</v>
      </c>
      <c r="I79" s="197">
        <f>PPCL_NG!R79+PPCL_Spot!R79+GT_NG!R79+GT_Spot!R79+Bawana_NG!R79+Bawana_RLNG!R79+Bawana_Spot!R79</f>
        <v>4.849801935720996</v>
      </c>
      <c r="J79" s="198">
        <f t="shared" si="8"/>
        <v>1.980642790035958E-4</v>
      </c>
      <c r="K79" s="197">
        <f>PPCL_NG!L79+PPCL_Spot!L79+GT_NG!L79+GT_Spot!L79+Bawana_NG!L79+Bawana_RLNG!L79+Bawana_Spot!L79</f>
        <v>22.33</v>
      </c>
      <c r="L79" s="197">
        <f>PPCL_NG!S79+PPCL_Spot!S79+GT_NG!S79+GT_Spot!S79+Bawana_NG!S79+Bawana_RLNG!S79+Bawana_Spot!S79</f>
        <v>22.329088087556666</v>
      </c>
      <c r="M79" s="198">
        <f t="shared" si="9"/>
        <v>9.1191244333188592E-4</v>
      </c>
      <c r="N79" s="197">
        <f>PPCL_NG!M79+PPCL_Spot!M79+GT_NG!M79+GT_Spot!M79+Bawana_NG!M79+Bawana_RLNG!M79+Bawana_Spot!M79</f>
        <v>67.58</v>
      </c>
      <c r="O79" s="197">
        <f>PPCL_NG!T79+PPCL_Spot!T79+GT_NG!T79+GT_Spot!T79+Bawana_NG!T79+Bawana_RLNG!T79+Bawana_Spot!T79</f>
        <v>67.577240168252558</v>
      </c>
      <c r="P79" s="198">
        <f t="shared" si="10"/>
        <v>2.7598317474399892E-3</v>
      </c>
      <c r="Q79" s="198">
        <f t="shared" si="11"/>
        <v>9.9999999999367262E-3</v>
      </c>
    </row>
    <row r="80" spans="1:17">
      <c r="A80" s="33" t="s">
        <v>122</v>
      </c>
      <c r="B80" s="197">
        <f>PPCL_NG!I80+PPCL_Spot!I80+GT_NG!I80+GT_Spot!I80+Bawana_NG!I80+Bawana_RLNG!I80+Bawana_Spot!I80</f>
        <v>96.71</v>
      </c>
      <c r="C80" s="197">
        <f>PPCL_NG!P80+PPCL_Spot!P80+GT_NG!P80+GT_Spot!P80+Bawana_NG!P80+Bawana_RLNG!P80+Bawana_Spot!P80</f>
        <v>96.706050557438658</v>
      </c>
      <c r="D80" s="198">
        <f t="shared" si="6"/>
        <v>3.9494425613355588E-3</v>
      </c>
      <c r="E80" s="197">
        <f>PPCL_NG!J80+PPCL_Spot!J80+GT_NG!J80+GT_Spot!J80+Bawana_NG!J80+Bawana_RLNG!J80+Bawana_Spot!J80</f>
        <v>53.4</v>
      </c>
      <c r="F80" s="197">
        <f>PPCL_NG!Q80+PPCL_Spot!Q80+GT_NG!Q80+GT_Spot!Q80+Bawana_NG!Q80+Bawana_RLNG!Q80+Bawana_Spot!Q80</f>
        <v>53.397819251031173</v>
      </c>
      <c r="G80" s="198">
        <f t="shared" si="7"/>
        <v>2.1807489688256965E-3</v>
      </c>
      <c r="H80" s="197">
        <f>PPCL_NG!K80+PPCL_Spot!K80+GT_NG!K80+GT_Spot!K80+Bawana_NG!K80+Bawana_RLNG!K80+Bawana_Spot!K80</f>
        <v>4.8499999999999996</v>
      </c>
      <c r="I80" s="197">
        <f>PPCL_NG!R80+PPCL_Spot!R80+GT_NG!R80+GT_Spot!R80+Bawana_NG!R80+Bawana_RLNG!R80+Bawana_Spot!R80</f>
        <v>4.849801935720996</v>
      </c>
      <c r="J80" s="198">
        <f t="shared" si="8"/>
        <v>1.980642790035958E-4</v>
      </c>
      <c r="K80" s="197">
        <f>PPCL_NG!L80+PPCL_Spot!L80+GT_NG!L80+GT_Spot!L80+Bawana_NG!L80+Bawana_RLNG!L80+Bawana_Spot!L80</f>
        <v>22.33</v>
      </c>
      <c r="L80" s="197">
        <f>PPCL_NG!S80+PPCL_Spot!S80+GT_NG!S80+GT_Spot!S80+Bawana_NG!S80+Bawana_RLNG!S80+Bawana_Spot!S80</f>
        <v>22.329088087556666</v>
      </c>
      <c r="M80" s="198">
        <f t="shared" si="9"/>
        <v>9.1191244333188592E-4</v>
      </c>
      <c r="N80" s="197">
        <f>PPCL_NG!M80+PPCL_Spot!M80+GT_NG!M80+GT_Spot!M80+Bawana_NG!M80+Bawana_RLNG!M80+Bawana_Spot!M80</f>
        <v>67.58</v>
      </c>
      <c r="O80" s="197">
        <f>PPCL_NG!T80+PPCL_Spot!T80+GT_NG!T80+GT_Spot!T80+Bawana_NG!T80+Bawana_RLNG!T80+Bawana_Spot!T80</f>
        <v>67.577240168252558</v>
      </c>
      <c r="P80" s="198">
        <f t="shared" si="10"/>
        <v>2.7598317474399892E-3</v>
      </c>
      <c r="Q80" s="198">
        <f t="shared" si="11"/>
        <v>9.9999999999367262E-3</v>
      </c>
    </row>
    <row r="81" spans="1:17">
      <c r="A81" s="33" t="s">
        <v>123</v>
      </c>
      <c r="B81" s="197">
        <f>PPCL_NG!I81+PPCL_Spot!I81+GT_NG!I81+GT_Spot!I81+Bawana_NG!I81+Bawana_RLNG!I81+Bawana_Spot!I81</f>
        <v>96.71</v>
      </c>
      <c r="C81" s="197">
        <f>PPCL_NG!P81+PPCL_Spot!P81+GT_NG!P81+GT_Spot!P81+Bawana_NG!P81+Bawana_RLNG!P81+Bawana_Spot!P81</f>
        <v>96.706050557438658</v>
      </c>
      <c r="D81" s="198">
        <f t="shared" si="6"/>
        <v>3.9494425613355588E-3</v>
      </c>
      <c r="E81" s="197">
        <f>PPCL_NG!J81+PPCL_Spot!J81+GT_NG!J81+GT_Spot!J81+Bawana_NG!J81+Bawana_RLNG!J81+Bawana_Spot!J81</f>
        <v>53.4</v>
      </c>
      <c r="F81" s="197">
        <f>PPCL_NG!Q81+PPCL_Spot!Q81+GT_NG!Q81+GT_Spot!Q81+Bawana_NG!Q81+Bawana_RLNG!Q81+Bawana_Spot!Q81</f>
        <v>53.397819251031173</v>
      </c>
      <c r="G81" s="198">
        <f t="shared" si="7"/>
        <v>2.1807489688256965E-3</v>
      </c>
      <c r="H81" s="197">
        <f>PPCL_NG!K81+PPCL_Spot!K81+GT_NG!K81+GT_Spot!K81+Bawana_NG!K81+Bawana_RLNG!K81+Bawana_Spot!K81</f>
        <v>4.8499999999999996</v>
      </c>
      <c r="I81" s="197">
        <f>PPCL_NG!R81+PPCL_Spot!R81+GT_NG!R81+GT_Spot!R81+Bawana_NG!R81+Bawana_RLNG!R81+Bawana_Spot!R81</f>
        <v>4.849801935720996</v>
      </c>
      <c r="J81" s="198">
        <f t="shared" si="8"/>
        <v>1.980642790035958E-4</v>
      </c>
      <c r="K81" s="197">
        <f>PPCL_NG!L81+PPCL_Spot!L81+GT_NG!L81+GT_Spot!L81+Bawana_NG!L81+Bawana_RLNG!L81+Bawana_Spot!L81</f>
        <v>22.33</v>
      </c>
      <c r="L81" s="197">
        <f>PPCL_NG!S81+PPCL_Spot!S81+GT_NG!S81+GT_Spot!S81+Bawana_NG!S81+Bawana_RLNG!S81+Bawana_Spot!S81</f>
        <v>22.329088087556666</v>
      </c>
      <c r="M81" s="198">
        <f t="shared" si="9"/>
        <v>9.1191244333188592E-4</v>
      </c>
      <c r="N81" s="197">
        <f>PPCL_NG!M81+PPCL_Spot!M81+GT_NG!M81+GT_Spot!M81+Bawana_NG!M81+Bawana_RLNG!M81+Bawana_Spot!M81</f>
        <v>67.58</v>
      </c>
      <c r="O81" s="197">
        <f>PPCL_NG!T81+PPCL_Spot!T81+GT_NG!T81+GT_Spot!T81+Bawana_NG!T81+Bawana_RLNG!T81+Bawana_Spot!T81</f>
        <v>67.577240168252558</v>
      </c>
      <c r="P81" s="198">
        <f t="shared" si="10"/>
        <v>2.7598317474399892E-3</v>
      </c>
      <c r="Q81" s="198">
        <f t="shared" si="11"/>
        <v>9.9999999999367262E-3</v>
      </c>
    </row>
    <row r="82" spans="1:17">
      <c r="A82" s="33" t="s">
        <v>124</v>
      </c>
      <c r="B82" s="197">
        <f>PPCL_NG!I82+PPCL_Spot!I82+GT_NG!I82+GT_Spot!I82+Bawana_NG!I82+Bawana_RLNG!I82+Bawana_Spot!I82</f>
        <v>96.71</v>
      </c>
      <c r="C82" s="197">
        <f>PPCL_NG!P82+PPCL_Spot!P82+GT_NG!P82+GT_Spot!P82+Bawana_NG!P82+Bawana_RLNG!P82+Bawana_Spot!P82</f>
        <v>96.706050557438658</v>
      </c>
      <c r="D82" s="198">
        <f t="shared" si="6"/>
        <v>3.9494425613355588E-3</v>
      </c>
      <c r="E82" s="197">
        <f>PPCL_NG!J82+PPCL_Spot!J82+GT_NG!J82+GT_Spot!J82+Bawana_NG!J82+Bawana_RLNG!J82+Bawana_Spot!J82</f>
        <v>53.4</v>
      </c>
      <c r="F82" s="197">
        <f>PPCL_NG!Q82+PPCL_Spot!Q82+GT_NG!Q82+GT_Spot!Q82+Bawana_NG!Q82+Bawana_RLNG!Q82+Bawana_Spot!Q82</f>
        <v>53.397819251031173</v>
      </c>
      <c r="G82" s="198">
        <f t="shared" si="7"/>
        <v>2.1807489688256965E-3</v>
      </c>
      <c r="H82" s="197">
        <f>PPCL_NG!K82+PPCL_Spot!K82+GT_NG!K82+GT_Spot!K82+Bawana_NG!K82+Bawana_RLNG!K82+Bawana_Spot!K82</f>
        <v>4.8499999999999996</v>
      </c>
      <c r="I82" s="197">
        <f>PPCL_NG!R82+PPCL_Spot!R82+GT_NG!R82+GT_Spot!R82+Bawana_NG!R82+Bawana_RLNG!R82+Bawana_Spot!R82</f>
        <v>4.849801935720996</v>
      </c>
      <c r="J82" s="198">
        <f t="shared" si="8"/>
        <v>1.980642790035958E-4</v>
      </c>
      <c r="K82" s="197">
        <f>PPCL_NG!L82+PPCL_Spot!L82+GT_NG!L82+GT_Spot!L82+Bawana_NG!L82+Bawana_RLNG!L82+Bawana_Spot!L82</f>
        <v>22.33</v>
      </c>
      <c r="L82" s="197">
        <f>PPCL_NG!S82+PPCL_Spot!S82+GT_NG!S82+GT_Spot!S82+Bawana_NG!S82+Bawana_RLNG!S82+Bawana_Spot!S82</f>
        <v>22.329088087556666</v>
      </c>
      <c r="M82" s="198">
        <f t="shared" si="9"/>
        <v>9.1191244333188592E-4</v>
      </c>
      <c r="N82" s="197">
        <f>PPCL_NG!M82+PPCL_Spot!M82+GT_NG!M82+GT_Spot!M82+Bawana_NG!M82+Bawana_RLNG!M82+Bawana_Spot!M82</f>
        <v>67.58</v>
      </c>
      <c r="O82" s="197">
        <f>PPCL_NG!T82+PPCL_Spot!T82+GT_NG!T82+GT_Spot!T82+Bawana_NG!T82+Bawana_RLNG!T82+Bawana_Spot!T82</f>
        <v>67.577240168252558</v>
      </c>
      <c r="P82" s="198">
        <f t="shared" si="10"/>
        <v>2.7598317474399892E-3</v>
      </c>
      <c r="Q82" s="198">
        <f t="shared" si="11"/>
        <v>9.9999999999367262E-3</v>
      </c>
    </row>
    <row r="83" spans="1:17">
      <c r="A83" s="33" t="s">
        <v>125</v>
      </c>
      <c r="B83" s="197">
        <f>PPCL_NG!I83+PPCL_Spot!I83+GT_NG!I83+GT_Spot!I83+Bawana_NG!I83+Bawana_RLNG!I83+Bawana_Spot!I83</f>
        <v>96.71</v>
      </c>
      <c r="C83" s="197">
        <f>PPCL_NG!P83+PPCL_Spot!P83+GT_NG!P83+GT_Spot!P83+Bawana_NG!P83+Bawana_RLNG!P83+Bawana_Spot!P83</f>
        <v>96.706050557438658</v>
      </c>
      <c r="D83" s="198">
        <f t="shared" si="6"/>
        <v>3.9494425613355588E-3</v>
      </c>
      <c r="E83" s="197">
        <f>PPCL_NG!J83+PPCL_Spot!J83+GT_NG!J83+GT_Spot!J83+Bawana_NG!J83+Bawana_RLNG!J83+Bawana_Spot!J83</f>
        <v>53.4</v>
      </c>
      <c r="F83" s="197">
        <f>PPCL_NG!Q83+PPCL_Spot!Q83+GT_NG!Q83+GT_Spot!Q83+Bawana_NG!Q83+Bawana_RLNG!Q83+Bawana_Spot!Q83</f>
        <v>53.397819251031173</v>
      </c>
      <c r="G83" s="198">
        <f t="shared" si="7"/>
        <v>2.1807489688256965E-3</v>
      </c>
      <c r="H83" s="197">
        <f>PPCL_NG!K83+PPCL_Spot!K83+GT_NG!K83+GT_Spot!K83+Bawana_NG!K83+Bawana_RLNG!K83+Bawana_Spot!K83</f>
        <v>4.8499999999999996</v>
      </c>
      <c r="I83" s="197">
        <f>PPCL_NG!R83+PPCL_Spot!R83+GT_NG!R83+GT_Spot!R83+Bawana_NG!R83+Bawana_RLNG!R83+Bawana_Spot!R83</f>
        <v>4.849801935720996</v>
      </c>
      <c r="J83" s="198">
        <f t="shared" si="8"/>
        <v>1.980642790035958E-4</v>
      </c>
      <c r="K83" s="197">
        <f>PPCL_NG!L83+PPCL_Spot!L83+GT_NG!L83+GT_Spot!L83+Bawana_NG!L83+Bawana_RLNG!L83+Bawana_Spot!L83</f>
        <v>22.33</v>
      </c>
      <c r="L83" s="197">
        <f>PPCL_NG!S83+PPCL_Spot!S83+GT_NG!S83+GT_Spot!S83+Bawana_NG!S83+Bawana_RLNG!S83+Bawana_Spot!S83</f>
        <v>22.329088087556666</v>
      </c>
      <c r="M83" s="198">
        <f t="shared" si="9"/>
        <v>9.1191244333188592E-4</v>
      </c>
      <c r="N83" s="197">
        <f>PPCL_NG!M83+PPCL_Spot!M83+GT_NG!M83+GT_Spot!M83+Bawana_NG!M83+Bawana_RLNG!M83+Bawana_Spot!M83</f>
        <v>67.58</v>
      </c>
      <c r="O83" s="197">
        <f>PPCL_NG!T83+PPCL_Spot!T83+GT_NG!T83+GT_Spot!T83+Bawana_NG!T83+Bawana_RLNG!T83+Bawana_Spot!T83</f>
        <v>67.577240168252558</v>
      </c>
      <c r="P83" s="198">
        <f t="shared" si="10"/>
        <v>2.7598317474399892E-3</v>
      </c>
      <c r="Q83" s="198">
        <f t="shared" si="11"/>
        <v>9.9999999999367262E-3</v>
      </c>
    </row>
    <row r="84" spans="1:17">
      <c r="A84" s="33" t="s">
        <v>126</v>
      </c>
      <c r="B84" s="197">
        <f>PPCL_NG!I84+PPCL_Spot!I84+GT_NG!I84+GT_Spot!I84+Bawana_NG!I84+Bawana_RLNG!I84+Bawana_Spot!I84</f>
        <v>96.71</v>
      </c>
      <c r="C84" s="197">
        <f>PPCL_NG!P84+PPCL_Spot!P84+GT_NG!P84+GT_Spot!P84+Bawana_NG!P84+Bawana_RLNG!P84+Bawana_Spot!P84</f>
        <v>96.706050557438658</v>
      </c>
      <c r="D84" s="198">
        <f t="shared" si="6"/>
        <v>3.9494425613355588E-3</v>
      </c>
      <c r="E84" s="197">
        <f>PPCL_NG!J84+PPCL_Spot!J84+GT_NG!J84+GT_Spot!J84+Bawana_NG!J84+Bawana_RLNG!J84+Bawana_Spot!J84</f>
        <v>53.4</v>
      </c>
      <c r="F84" s="197">
        <f>PPCL_NG!Q84+PPCL_Spot!Q84+GT_NG!Q84+GT_Spot!Q84+Bawana_NG!Q84+Bawana_RLNG!Q84+Bawana_Spot!Q84</f>
        <v>53.397819251031173</v>
      </c>
      <c r="G84" s="198">
        <f t="shared" si="7"/>
        <v>2.1807489688256965E-3</v>
      </c>
      <c r="H84" s="197">
        <f>PPCL_NG!K84+PPCL_Spot!K84+GT_NG!K84+GT_Spot!K84+Bawana_NG!K84+Bawana_RLNG!K84+Bawana_Spot!K84</f>
        <v>4.8499999999999996</v>
      </c>
      <c r="I84" s="197">
        <f>PPCL_NG!R84+PPCL_Spot!R84+GT_NG!R84+GT_Spot!R84+Bawana_NG!R84+Bawana_RLNG!R84+Bawana_Spot!R84</f>
        <v>4.849801935720996</v>
      </c>
      <c r="J84" s="198">
        <f t="shared" si="8"/>
        <v>1.980642790035958E-4</v>
      </c>
      <c r="K84" s="197">
        <f>PPCL_NG!L84+PPCL_Spot!L84+GT_NG!L84+GT_Spot!L84+Bawana_NG!L84+Bawana_RLNG!L84+Bawana_Spot!L84</f>
        <v>22.33</v>
      </c>
      <c r="L84" s="197">
        <f>PPCL_NG!S84+PPCL_Spot!S84+GT_NG!S84+GT_Spot!S84+Bawana_NG!S84+Bawana_RLNG!S84+Bawana_Spot!S84</f>
        <v>22.329088087556666</v>
      </c>
      <c r="M84" s="198">
        <f t="shared" si="9"/>
        <v>9.1191244333188592E-4</v>
      </c>
      <c r="N84" s="197">
        <f>PPCL_NG!M84+PPCL_Spot!M84+GT_NG!M84+GT_Spot!M84+Bawana_NG!M84+Bawana_RLNG!M84+Bawana_Spot!M84</f>
        <v>67.58</v>
      </c>
      <c r="O84" s="197">
        <f>PPCL_NG!T84+PPCL_Spot!T84+GT_NG!T84+GT_Spot!T84+Bawana_NG!T84+Bawana_RLNG!T84+Bawana_Spot!T84</f>
        <v>67.577240168252558</v>
      </c>
      <c r="P84" s="198">
        <f t="shared" si="10"/>
        <v>2.7598317474399892E-3</v>
      </c>
      <c r="Q84" s="198">
        <f t="shared" si="11"/>
        <v>9.9999999999367262E-3</v>
      </c>
    </row>
    <row r="85" spans="1:17">
      <c r="A85" s="33" t="s">
        <v>127</v>
      </c>
      <c r="B85" s="197">
        <f>PPCL_NG!I85+PPCL_Spot!I85+GT_NG!I85+GT_Spot!I85+Bawana_NG!I85+Bawana_RLNG!I85+Bawana_Spot!I85</f>
        <v>99.19</v>
      </c>
      <c r="C85" s="197">
        <f>PPCL_NG!P85+PPCL_Spot!P85+GT_NG!P85+GT_Spot!P85+Bawana_NG!P85+Bawana_RLNG!P85+Bawana_Spot!P85</f>
        <v>99.185961483652946</v>
      </c>
      <c r="D85" s="198">
        <f t="shared" si="6"/>
        <v>4.0385163470517682E-3</v>
      </c>
      <c r="E85" s="197">
        <f>PPCL_NG!J85+PPCL_Spot!J85+GT_NG!J85+GT_Spot!J85+Bawana_NG!J85+Bawana_RLNG!J85+Bawana_Spot!J85</f>
        <v>52.77</v>
      </c>
      <c r="F85" s="197">
        <f>PPCL_NG!Q85+PPCL_Spot!Q85+GT_NG!Q85+GT_Spot!Q85+Bawana_NG!Q85+Bawana_RLNG!Q85+Bawana_Spot!Q85</f>
        <v>52.767851471845617</v>
      </c>
      <c r="G85" s="198">
        <f t="shared" si="7"/>
        <v>2.1485281543860424E-3</v>
      </c>
      <c r="H85" s="197">
        <f>PPCL_NG!K85+PPCL_Spot!K85+GT_NG!K85+GT_Spot!K85+Bawana_NG!K85+Bawana_RLNG!K85+Bawana_Spot!K85</f>
        <v>4.8</v>
      </c>
      <c r="I85" s="197">
        <f>PPCL_NG!R85+PPCL_Spot!R85+GT_NG!R85+GT_Spot!R85+Bawana_NG!R85+Bawana_RLNG!R85+Bawana_Spot!R85</f>
        <v>4.7998045682179065</v>
      </c>
      <c r="J85" s="198">
        <f t="shared" si="8"/>
        <v>1.9543178209335821E-4</v>
      </c>
      <c r="K85" s="197">
        <f>PPCL_NG!L85+PPCL_Spot!L85+GT_NG!L85+GT_Spot!L85+Bawana_NG!L85+Bawana_RLNG!L85+Bawana_Spot!L85</f>
        <v>22.07</v>
      </c>
      <c r="L85" s="197">
        <f>PPCL_NG!S85+PPCL_Spot!S85+GT_NG!S85+GT_Spot!S85+Bawana_NG!S85+Bawana_RLNG!S85+Bawana_Spot!S85</f>
        <v>22.069101420951917</v>
      </c>
      <c r="M85" s="198">
        <f t="shared" si="9"/>
        <v>8.985790480835476E-4</v>
      </c>
      <c r="N85" s="197">
        <f>PPCL_NG!M85+PPCL_Spot!M85+GT_NG!M85+GT_Spot!M85+Bawana_NG!M85+Bawana_RLNG!M85+Bawana_Spot!M85</f>
        <v>66.78</v>
      </c>
      <c r="O85" s="197">
        <f>PPCL_NG!T85+PPCL_Spot!T85+GT_NG!T85+GT_Spot!T85+Bawana_NG!T85+Bawana_RLNG!T85+Bawana_Spot!T85</f>
        <v>66.777281055331628</v>
      </c>
      <c r="P85" s="198">
        <f t="shared" si="10"/>
        <v>2.7189446683735241E-3</v>
      </c>
      <c r="Q85" s="198">
        <f t="shared" si="11"/>
        <v>9.9999999999882405E-3</v>
      </c>
    </row>
    <row r="86" spans="1:17">
      <c r="A86" s="33" t="s">
        <v>128</v>
      </c>
      <c r="B86" s="197">
        <f>PPCL_NG!I86+PPCL_Spot!I86+GT_NG!I86+GT_Spot!I86+Bawana_NG!I86+Bawana_RLNG!I86+Bawana_Spot!I86</f>
        <v>99.19</v>
      </c>
      <c r="C86" s="197">
        <f>PPCL_NG!P86+PPCL_Spot!P86+GT_NG!P86+GT_Spot!P86+Bawana_NG!P86+Bawana_RLNG!P86+Bawana_Spot!P86</f>
        <v>99.185961483652946</v>
      </c>
      <c r="D86" s="198">
        <f t="shared" si="6"/>
        <v>4.0385163470517682E-3</v>
      </c>
      <c r="E86" s="197">
        <f>PPCL_NG!J86+PPCL_Spot!J86+GT_NG!J86+GT_Spot!J86+Bawana_NG!J86+Bawana_RLNG!J86+Bawana_Spot!J86</f>
        <v>52.77</v>
      </c>
      <c r="F86" s="197">
        <f>PPCL_NG!Q86+PPCL_Spot!Q86+GT_NG!Q86+GT_Spot!Q86+Bawana_NG!Q86+Bawana_RLNG!Q86+Bawana_Spot!Q86</f>
        <v>52.767851471845617</v>
      </c>
      <c r="G86" s="198">
        <f t="shared" si="7"/>
        <v>2.1485281543860424E-3</v>
      </c>
      <c r="H86" s="197">
        <f>PPCL_NG!K86+PPCL_Spot!K86+GT_NG!K86+GT_Spot!K86+Bawana_NG!K86+Bawana_RLNG!K86+Bawana_Spot!K86</f>
        <v>4.8</v>
      </c>
      <c r="I86" s="197">
        <f>PPCL_NG!R86+PPCL_Spot!R86+GT_NG!R86+GT_Spot!R86+Bawana_NG!R86+Bawana_RLNG!R86+Bawana_Spot!R86</f>
        <v>4.7998045682179065</v>
      </c>
      <c r="J86" s="198">
        <f t="shared" si="8"/>
        <v>1.9543178209335821E-4</v>
      </c>
      <c r="K86" s="197">
        <f>PPCL_NG!L86+PPCL_Spot!L86+GT_NG!L86+GT_Spot!L86+Bawana_NG!L86+Bawana_RLNG!L86+Bawana_Spot!L86</f>
        <v>22.07</v>
      </c>
      <c r="L86" s="197">
        <f>PPCL_NG!S86+PPCL_Spot!S86+GT_NG!S86+GT_Spot!S86+Bawana_NG!S86+Bawana_RLNG!S86+Bawana_Spot!S86</f>
        <v>22.069101420951917</v>
      </c>
      <c r="M86" s="198">
        <f t="shared" si="9"/>
        <v>8.985790480835476E-4</v>
      </c>
      <c r="N86" s="197">
        <f>PPCL_NG!M86+PPCL_Spot!M86+GT_NG!M86+GT_Spot!M86+Bawana_NG!M86+Bawana_RLNG!M86+Bawana_Spot!M86</f>
        <v>66.78</v>
      </c>
      <c r="O86" s="197">
        <f>PPCL_NG!T86+PPCL_Spot!T86+GT_NG!T86+GT_Spot!T86+Bawana_NG!T86+Bawana_RLNG!T86+Bawana_Spot!T86</f>
        <v>66.777281055331628</v>
      </c>
      <c r="P86" s="198">
        <f t="shared" si="10"/>
        <v>2.7189446683735241E-3</v>
      </c>
      <c r="Q86" s="198">
        <f t="shared" si="11"/>
        <v>9.9999999999882405E-3</v>
      </c>
    </row>
    <row r="87" spans="1:17">
      <c r="A87" s="33" t="s">
        <v>129</v>
      </c>
      <c r="B87" s="197">
        <f>PPCL_NG!I87+PPCL_Spot!I87+GT_NG!I87+GT_Spot!I87+Bawana_NG!I87+Bawana_RLNG!I87+Bawana_Spot!I87</f>
        <v>100.16</v>
      </c>
      <c r="C87" s="197">
        <f>PPCL_NG!P87+PPCL_Spot!P87+GT_NG!P87+GT_Spot!P87+Bawana_NG!P87+Bawana_RLNG!P87+Bawana_Spot!P87</f>
        <v>100.16</v>
      </c>
      <c r="D87" s="198">
        <f t="shared" si="6"/>
        <v>0</v>
      </c>
      <c r="E87" s="197">
        <f>PPCL_NG!J87+PPCL_Spot!J87+GT_NG!J87+GT_Spot!J87+Bawana_NG!J87+Bawana_RLNG!J87+Bawana_Spot!J87</f>
        <v>53.28</v>
      </c>
      <c r="F87" s="197">
        <f>PPCL_NG!Q87+PPCL_Spot!Q87+GT_NG!Q87+GT_Spot!Q87+Bawana_NG!Q87+Bawana_RLNG!Q87+Bawana_Spot!Q87</f>
        <v>53.284191679806653</v>
      </c>
      <c r="G87" s="198">
        <f t="shared" si="7"/>
        <v>-4.1916798066523597E-3</v>
      </c>
      <c r="H87" s="197">
        <f>PPCL_NG!K87+PPCL_Spot!K87+GT_NG!K87+GT_Spot!K87+Bawana_NG!K87+Bawana_RLNG!K87+Bawana_Spot!K87</f>
        <v>4.84</v>
      </c>
      <c r="I87" s="197">
        <f>PPCL_NG!R87+PPCL_Spot!R87+GT_NG!R87+GT_Spot!R87+Bawana_NG!R87+Bawana_RLNG!R87+Bawana_Spot!R87</f>
        <v>4.8406607053179203</v>
      </c>
      <c r="J87" s="198">
        <f t="shared" si="8"/>
        <v>-6.6070531792039588E-4</v>
      </c>
      <c r="K87" s="197">
        <f>PPCL_NG!L87+PPCL_Spot!L87+GT_NG!L87+GT_Spot!L87+Bawana_NG!L87+Bawana_RLNG!L87+Bawana_Spot!L87</f>
        <v>22.28</v>
      </c>
      <c r="L87" s="197">
        <f>PPCL_NG!S87+PPCL_Spot!S87+GT_NG!S87+GT_Spot!S87+Bawana_NG!S87+Bawana_RLNG!S87+Bawana_Spot!S87</f>
        <v>22.281402996917368</v>
      </c>
      <c r="M87" s="198">
        <f t="shared" si="9"/>
        <v>-1.4029969173670054E-3</v>
      </c>
      <c r="N87" s="197">
        <f>PPCL_NG!M87+PPCL_Spot!M87+GT_NG!M87+GT_Spot!M87+Bawana_NG!M87+Bawana_RLNG!M87+Bawana_Spot!M87</f>
        <v>67.430000000000007</v>
      </c>
      <c r="O87" s="197">
        <f>PPCL_NG!T87+PPCL_Spot!T87+GT_NG!T87+GT_Spot!T87+Bawana_NG!T87+Bawana_RLNG!T87+Bawana_Spot!T87</f>
        <v>67.433744617958055</v>
      </c>
      <c r="P87" s="198">
        <f t="shared" si="10"/>
        <v>-3.7446179580484795E-3</v>
      </c>
      <c r="Q87" s="198">
        <f t="shared" si="11"/>
        <v>-9.9999999999882405E-3</v>
      </c>
    </row>
    <row r="88" spans="1:17">
      <c r="A88" s="33" t="s">
        <v>130</v>
      </c>
      <c r="B88" s="197">
        <f>PPCL_NG!I88+PPCL_Spot!I88+GT_NG!I88+GT_Spot!I88+Bawana_NG!I88+Bawana_RLNG!I88+Bawana_Spot!I88</f>
        <v>100.16</v>
      </c>
      <c r="C88" s="197">
        <f>PPCL_NG!P88+PPCL_Spot!P88+GT_NG!P88+GT_Spot!P88+Bawana_NG!P88+Bawana_RLNG!P88+Bawana_Spot!P88</f>
        <v>100.16</v>
      </c>
      <c r="D88" s="198">
        <f t="shared" si="6"/>
        <v>0</v>
      </c>
      <c r="E88" s="197">
        <f>PPCL_NG!J88+PPCL_Spot!J88+GT_NG!J88+GT_Spot!J88+Bawana_NG!J88+Bawana_RLNG!J88+Bawana_Spot!J88</f>
        <v>53.28</v>
      </c>
      <c r="F88" s="197">
        <f>PPCL_NG!Q88+PPCL_Spot!Q88+GT_NG!Q88+GT_Spot!Q88+Bawana_NG!Q88+Bawana_RLNG!Q88+Bawana_Spot!Q88</f>
        <v>53.284191679806653</v>
      </c>
      <c r="G88" s="198">
        <f t="shared" si="7"/>
        <v>-4.1916798066523597E-3</v>
      </c>
      <c r="H88" s="197">
        <f>PPCL_NG!K88+PPCL_Spot!K88+GT_NG!K88+GT_Spot!K88+Bawana_NG!K88+Bawana_RLNG!K88+Bawana_Spot!K88</f>
        <v>4.84</v>
      </c>
      <c r="I88" s="197">
        <f>PPCL_NG!R88+PPCL_Spot!R88+GT_NG!R88+GT_Spot!R88+Bawana_NG!R88+Bawana_RLNG!R88+Bawana_Spot!R88</f>
        <v>4.8406607053179203</v>
      </c>
      <c r="J88" s="198">
        <f t="shared" si="8"/>
        <v>-6.6070531792039588E-4</v>
      </c>
      <c r="K88" s="197">
        <f>PPCL_NG!L88+PPCL_Spot!L88+GT_NG!L88+GT_Spot!L88+Bawana_NG!L88+Bawana_RLNG!L88+Bawana_Spot!L88</f>
        <v>22.28</v>
      </c>
      <c r="L88" s="197">
        <f>PPCL_NG!S88+PPCL_Spot!S88+GT_NG!S88+GT_Spot!S88+Bawana_NG!S88+Bawana_RLNG!S88+Bawana_Spot!S88</f>
        <v>22.281402996917368</v>
      </c>
      <c r="M88" s="198">
        <f t="shared" si="9"/>
        <v>-1.4029969173670054E-3</v>
      </c>
      <c r="N88" s="197">
        <f>PPCL_NG!M88+PPCL_Spot!M88+GT_NG!M88+GT_Spot!M88+Bawana_NG!M88+Bawana_RLNG!M88+Bawana_Spot!M88</f>
        <v>67.430000000000007</v>
      </c>
      <c r="O88" s="197">
        <f>PPCL_NG!T88+PPCL_Spot!T88+GT_NG!T88+GT_Spot!T88+Bawana_NG!T88+Bawana_RLNG!T88+Bawana_Spot!T88</f>
        <v>67.433744617958055</v>
      </c>
      <c r="P88" s="198">
        <f t="shared" si="10"/>
        <v>-3.7446179580484795E-3</v>
      </c>
      <c r="Q88" s="198">
        <f t="shared" si="11"/>
        <v>-9.9999999999882405E-3</v>
      </c>
    </row>
    <row r="89" spans="1:17">
      <c r="A89" s="33" t="s">
        <v>131</v>
      </c>
      <c r="B89" s="197">
        <f>PPCL_NG!I89+PPCL_Spot!I89+GT_NG!I89+GT_Spot!I89+Bawana_NG!I89+Bawana_RLNG!I89+Bawana_Spot!I89</f>
        <v>100.16</v>
      </c>
      <c r="C89" s="197">
        <f>PPCL_NG!P89+PPCL_Spot!P89+GT_NG!P89+GT_Spot!P89+Bawana_NG!P89+Bawana_RLNG!P89+Bawana_Spot!P89</f>
        <v>100.16</v>
      </c>
      <c r="D89" s="198">
        <f t="shared" si="6"/>
        <v>0</v>
      </c>
      <c r="E89" s="197">
        <f>PPCL_NG!J89+PPCL_Spot!J89+GT_NG!J89+GT_Spot!J89+Bawana_NG!J89+Bawana_RLNG!J89+Bawana_Spot!J89</f>
        <v>53.28</v>
      </c>
      <c r="F89" s="197">
        <f>PPCL_NG!Q89+PPCL_Spot!Q89+GT_NG!Q89+GT_Spot!Q89+Bawana_NG!Q89+Bawana_RLNG!Q89+Bawana_Spot!Q89</f>
        <v>53.284191679806653</v>
      </c>
      <c r="G89" s="198">
        <f t="shared" si="7"/>
        <v>-4.1916798066523597E-3</v>
      </c>
      <c r="H89" s="197">
        <f>PPCL_NG!K89+PPCL_Spot!K89+GT_NG!K89+GT_Spot!K89+Bawana_NG!K89+Bawana_RLNG!K89+Bawana_Spot!K89</f>
        <v>4.84</v>
      </c>
      <c r="I89" s="197">
        <f>PPCL_NG!R89+PPCL_Spot!R89+GT_NG!R89+GT_Spot!R89+Bawana_NG!R89+Bawana_RLNG!R89+Bawana_Spot!R89</f>
        <v>4.8406607053179203</v>
      </c>
      <c r="J89" s="198">
        <f t="shared" si="8"/>
        <v>-6.6070531792039588E-4</v>
      </c>
      <c r="K89" s="197">
        <f>PPCL_NG!L89+PPCL_Spot!L89+GT_NG!L89+GT_Spot!L89+Bawana_NG!L89+Bawana_RLNG!L89+Bawana_Spot!L89</f>
        <v>22.28</v>
      </c>
      <c r="L89" s="197">
        <f>PPCL_NG!S89+PPCL_Spot!S89+GT_NG!S89+GT_Spot!S89+Bawana_NG!S89+Bawana_RLNG!S89+Bawana_Spot!S89</f>
        <v>22.281402996917368</v>
      </c>
      <c r="M89" s="198">
        <f t="shared" si="9"/>
        <v>-1.4029969173670054E-3</v>
      </c>
      <c r="N89" s="197">
        <f>PPCL_NG!M89+PPCL_Spot!M89+GT_NG!M89+GT_Spot!M89+Bawana_NG!M89+Bawana_RLNG!M89+Bawana_Spot!M89</f>
        <v>67.430000000000007</v>
      </c>
      <c r="O89" s="197">
        <f>PPCL_NG!T89+PPCL_Spot!T89+GT_NG!T89+GT_Spot!T89+Bawana_NG!T89+Bawana_RLNG!T89+Bawana_Spot!T89</f>
        <v>67.433744617958055</v>
      </c>
      <c r="P89" s="198">
        <f t="shared" si="10"/>
        <v>-3.7446179580484795E-3</v>
      </c>
      <c r="Q89" s="198">
        <f t="shared" si="11"/>
        <v>-9.9999999999882405E-3</v>
      </c>
    </row>
    <row r="90" spans="1:17">
      <c r="A90" s="33" t="s">
        <v>132</v>
      </c>
      <c r="B90" s="197">
        <f>PPCL_NG!I90+PPCL_Spot!I90+GT_NG!I90+GT_Spot!I90+Bawana_NG!I90+Bawana_RLNG!I90+Bawana_Spot!I90</f>
        <v>100.16</v>
      </c>
      <c r="C90" s="197">
        <f>PPCL_NG!P90+PPCL_Spot!P90+GT_NG!P90+GT_Spot!P90+Bawana_NG!P90+Bawana_RLNG!P90+Bawana_Spot!P90</f>
        <v>100.16</v>
      </c>
      <c r="D90" s="198">
        <f t="shared" si="6"/>
        <v>0</v>
      </c>
      <c r="E90" s="197">
        <f>PPCL_NG!J90+PPCL_Spot!J90+GT_NG!J90+GT_Spot!J90+Bawana_NG!J90+Bawana_RLNG!J90+Bawana_Spot!J90</f>
        <v>53.28</v>
      </c>
      <c r="F90" s="197">
        <f>PPCL_NG!Q90+PPCL_Spot!Q90+GT_NG!Q90+GT_Spot!Q90+Bawana_NG!Q90+Bawana_RLNG!Q90+Bawana_Spot!Q90</f>
        <v>53.284191679806653</v>
      </c>
      <c r="G90" s="198">
        <f t="shared" si="7"/>
        <v>-4.1916798066523597E-3</v>
      </c>
      <c r="H90" s="197">
        <f>PPCL_NG!K90+PPCL_Spot!K90+GT_NG!K90+GT_Spot!K90+Bawana_NG!K90+Bawana_RLNG!K90+Bawana_Spot!K90</f>
        <v>4.84</v>
      </c>
      <c r="I90" s="197">
        <f>PPCL_NG!R90+PPCL_Spot!R90+GT_NG!R90+GT_Spot!R90+Bawana_NG!R90+Bawana_RLNG!R90+Bawana_Spot!R90</f>
        <v>4.8406607053179203</v>
      </c>
      <c r="J90" s="198">
        <f t="shared" si="8"/>
        <v>-6.6070531792039588E-4</v>
      </c>
      <c r="K90" s="197">
        <f>PPCL_NG!L90+PPCL_Spot!L90+GT_NG!L90+GT_Spot!L90+Bawana_NG!L90+Bawana_RLNG!L90+Bawana_Spot!L90</f>
        <v>22.28</v>
      </c>
      <c r="L90" s="197">
        <f>PPCL_NG!S90+PPCL_Spot!S90+GT_NG!S90+GT_Spot!S90+Bawana_NG!S90+Bawana_RLNG!S90+Bawana_Spot!S90</f>
        <v>22.281402996917368</v>
      </c>
      <c r="M90" s="198">
        <f t="shared" si="9"/>
        <v>-1.4029969173670054E-3</v>
      </c>
      <c r="N90" s="197">
        <f>PPCL_NG!M90+PPCL_Spot!M90+GT_NG!M90+GT_Spot!M90+Bawana_NG!M90+Bawana_RLNG!M90+Bawana_Spot!M90</f>
        <v>67.430000000000007</v>
      </c>
      <c r="O90" s="197">
        <f>PPCL_NG!T90+PPCL_Spot!T90+GT_NG!T90+GT_Spot!T90+Bawana_NG!T90+Bawana_RLNG!T90+Bawana_Spot!T90</f>
        <v>67.433744617958055</v>
      </c>
      <c r="P90" s="198">
        <f t="shared" si="10"/>
        <v>-3.7446179580484795E-3</v>
      </c>
      <c r="Q90" s="198">
        <f t="shared" si="11"/>
        <v>-9.9999999999882405E-3</v>
      </c>
    </row>
    <row r="91" spans="1:17">
      <c r="A91" s="33" t="s">
        <v>133</v>
      </c>
      <c r="B91" s="197">
        <f>PPCL_NG!I91+PPCL_Spot!I91+GT_NG!I91+GT_Spot!I91+Bawana_NG!I91+Bawana_RLNG!I91+Bawana_Spot!I91</f>
        <v>100.16</v>
      </c>
      <c r="C91" s="197">
        <f>PPCL_NG!P91+PPCL_Spot!P91+GT_NG!P91+GT_Spot!P91+Bawana_NG!P91+Bawana_RLNG!P91+Bawana_Spot!P91</f>
        <v>100.16</v>
      </c>
      <c r="D91" s="198">
        <f t="shared" si="6"/>
        <v>0</v>
      </c>
      <c r="E91" s="197">
        <f>PPCL_NG!J91+PPCL_Spot!J91+GT_NG!J91+GT_Spot!J91+Bawana_NG!J91+Bawana_RLNG!J91+Bawana_Spot!J91</f>
        <v>53.28</v>
      </c>
      <c r="F91" s="197">
        <f>PPCL_NG!Q91+PPCL_Spot!Q91+GT_NG!Q91+GT_Spot!Q91+Bawana_NG!Q91+Bawana_RLNG!Q91+Bawana_Spot!Q91</f>
        <v>53.284191679806653</v>
      </c>
      <c r="G91" s="198">
        <f t="shared" si="7"/>
        <v>-4.1916798066523597E-3</v>
      </c>
      <c r="H91" s="197">
        <f>PPCL_NG!K91+PPCL_Spot!K91+GT_NG!K91+GT_Spot!K91+Bawana_NG!K91+Bawana_RLNG!K91+Bawana_Spot!K91</f>
        <v>4.84</v>
      </c>
      <c r="I91" s="197">
        <f>PPCL_NG!R91+PPCL_Spot!R91+GT_NG!R91+GT_Spot!R91+Bawana_NG!R91+Bawana_RLNG!R91+Bawana_Spot!R91</f>
        <v>4.8406607053179203</v>
      </c>
      <c r="J91" s="198">
        <f t="shared" si="8"/>
        <v>-6.6070531792039588E-4</v>
      </c>
      <c r="K91" s="197">
        <f>PPCL_NG!L91+PPCL_Spot!L91+GT_NG!L91+GT_Spot!L91+Bawana_NG!L91+Bawana_RLNG!L91+Bawana_Spot!L91</f>
        <v>22.28</v>
      </c>
      <c r="L91" s="197">
        <f>PPCL_NG!S91+PPCL_Spot!S91+GT_NG!S91+GT_Spot!S91+Bawana_NG!S91+Bawana_RLNG!S91+Bawana_Spot!S91</f>
        <v>22.281402996917368</v>
      </c>
      <c r="M91" s="198">
        <f t="shared" si="9"/>
        <v>-1.4029969173670054E-3</v>
      </c>
      <c r="N91" s="197">
        <f>PPCL_NG!M91+PPCL_Spot!M91+GT_NG!M91+GT_Spot!M91+Bawana_NG!M91+Bawana_RLNG!M91+Bawana_Spot!M91</f>
        <v>67.430000000000007</v>
      </c>
      <c r="O91" s="197">
        <f>PPCL_NG!T91+PPCL_Spot!T91+GT_NG!T91+GT_Spot!T91+Bawana_NG!T91+Bawana_RLNG!T91+Bawana_Spot!T91</f>
        <v>67.433744617958055</v>
      </c>
      <c r="P91" s="198">
        <f t="shared" si="10"/>
        <v>-3.7446179580484795E-3</v>
      </c>
      <c r="Q91" s="198">
        <f t="shared" si="11"/>
        <v>-9.9999999999882405E-3</v>
      </c>
    </row>
    <row r="92" spans="1:17">
      <c r="A92" s="33" t="s">
        <v>134</v>
      </c>
      <c r="B92" s="197">
        <f>PPCL_NG!I92+PPCL_Spot!I92+GT_NG!I92+GT_Spot!I92+Bawana_NG!I92+Bawana_RLNG!I92+Bawana_Spot!I92</f>
        <v>100.16</v>
      </c>
      <c r="C92" s="197">
        <f>PPCL_NG!P92+PPCL_Spot!P92+GT_NG!P92+GT_Spot!P92+Bawana_NG!P92+Bawana_RLNG!P92+Bawana_Spot!P92</f>
        <v>100.16</v>
      </c>
      <c r="D92" s="198">
        <f t="shared" si="6"/>
        <v>0</v>
      </c>
      <c r="E92" s="197">
        <f>PPCL_NG!J92+PPCL_Spot!J92+GT_NG!J92+GT_Spot!J92+Bawana_NG!J92+Bawana_RLNG!J92+Bawana_Spot!J92</f>
        <v>53.28</v>
      </c>
      <c r="F92" s="197">
        <f>PPCL_NG!Q92+PPCL_Spot!Q92+GT_NG!Q92+GT_Spot!Q92+Bawana_NG!Q92+Bawana_RLNG!Q92+Bawana_Spot!Q92</f>
        <v>53.284191679806653</v>
      </c>
      <c r="G92" s="198">
        <f t="shared" si="7"/>
        <v>-4.1916798066523597E-3</v>
      </c>
      <c r="H92" s="197">
        <f>PPCL_NG!K92+PPCL_Spot!K92+GT_NG!K92+GT_Spot!K92+Bawana_NG!K92+Bawana_RLNG!K92+Bawana_Spot!K92</f>
        <v>4.84</v>
      </c>
      <c r="I92" s="197">
        <f>PPCL_NG!R92+PPCL_Spot!R92+GT_NG!R92+GT_Spot!R92+Bawana_NG!R92+Bawana_RLNG!R92+Bawana_Spot!R92</f>
        <v>4.8406607053179203</v>
      </c>
      <c r="J92" s="198">
        <f t="shared" si="8"/>
        <v>-6.6070531792039588E-4</v>
      </c>
      <c r="K92" s="197">
        <f>PPCL_NG!L92+PPCL_Spot!L92+GT_NG!L92+GT_Spot!L92+Bawana_NG!L92+Bawana_RLNG!L92+Bawana_Spot!L92</f>
        <v>22.28</v>
      </c>
      <c r="L92" s="197">
        <f>PPCL_NG!S92+PPCL_Spot!S92+GT_NG!S92+GT_Spot!S92+Bawana_NG!S92+Bawana_RLNG!S92+Bawana_Spot!S92</f>
        <v>22.281402996917368</v>
      </c>
      <c r="M92" s="198">
        <f t="shared" si="9"/>
        <v>-1.4029969173670054E-3</v>
      </c>
      <c r="N92" s="197">
        <f>PPCL_NG!M92+PPCL_Spot!M92+GT_NG!M92+GT_Spot!M92+Bawana_NG!M92+Bawana_RLNG!M92+Bawana_Spot!M92</f>
        <v>67.430000000000007</v>
      </c>
      <c r="O92" s="197">
        <f>PPCL_NG!T92+PPCL_Spot!T92+GT_NG!T92+GT_Spot!T92+Bawana_NG!T92+Bawana_RLNG!T92+Bawana_Spot!T92</f>
        <v>67.433744617958055</v>
      </c>
      <c r="P92" s="198">
        <f t="shared" si="10"/>
        <v>-3.7446179580484795E-3</v>
      </c>
      <c r="Q92" s="198">
        <f t="shared" si="11"/>
        <v>-9.9999999999882405E-3</v>
      </c>
    </row>
    <row r="93" spans="1:17">
      <c r="A93" s="33" t="s">
        <v>135</v>
      </c>
      <c r="B93" s="197">
        <f>PPCL_NG!I93+PPCL_Spot!I93+GT_NG!I93+GT_Spot!I93+Bawana_NG!I93+Bawana_RLNG!I93+Bawana_Spot!I93</f>
        <v>100.16</v>
      </c>
      <c r="C93" s="197">
        <f>PPCL_NG!P93+PPCL_Spot!P93+GT_NG!P93+GT_Spot!P93+Bawana_NG!P93+Bawana_RLNG!P93+Bawana_Spot!P93</f>
        <v>100.16</v>
      </c>
      <c r="D93" s="198">
        <f t="shared" si="6"/>
        <v>0</v>
      </c>
      <c r="E93" s="197">
        <f>PPCL_NG!J93+PPCL_Spot!J93+GT_NG!J93+GT_Spot!J93+Bawana_NG!J93+Bawana_RLNG!J93+Bawana_Spot!J93</f>
        <v>53.28</v>
      </c>
      <c r="F93" s="197">
        <f>PPCL_NG!Q93+PPCL_Spot!Q93+GT_NG!Q93+GT_Spot!Q93+Bawana_NG!Q93+Bawana_RLNG!Q93+Bawana_Spot!Q93</f>
        <v>53.284191679806653</v>
      </c>
      <c r="G93" s="198">
        <f t="shared" si="7"/>
        <v>-4.1916798066523597E-3</v>
      </c>
      <c r="H93" s="197">
        <f>PPCL_NG!K93+PPCL_Spot!K93+GT_NG!K93+GT_Spot!K93+Bawana_NG!K93+Bawana_RLNG!K93+Bawana_Spot!K93</f>
        <v>4.84</v>
      </c>
      <c r="I93" s="197">
        <f>PPCL_NG!R93+PPCL_Spot!R93+GT_NG!R93+GT_Spot!R93+Bawana_NG!R93+Bawana_RLNG!R93+Bawana_Spot!R93</f>
        <v>4.8406607053179203</v>
      </c>
      <c r="J93" s="198">
        <f t="shared" si="8"/>
        <v>-6.6070531792039588E-4</v>
      </c>
      <c r="K93" s="197">
        <f>PPCL_NG!L93+PPCL_Spot!L93+GT_NG!L93+GT_Spot!L93+Bawana_NG!L93+Bawana_RLNG!L93+Bawana_Spot!L93</f>
        <v>22.28</v>
      </c>
      <c r="L93" s="197">
        <f>PPCL_NG!S93+PPCL_Spot!S93+GT_NG!S93+GT_Spot!S93+Bawana_NG!S93+Bawana_RLNG!S93+Bawana_Spot!S93</f>
        <v>22.281402996917368</v>
      </c>
      <c r="M93" s="198">
        <f t="shared" si="9"/>
        <v>-1.4029969173670054E-3</v>
      </c>
      <c r="N93" s="197">
        <f>PPCL_NG!M93+PPCL_Spot!M93+GT_NG!M93+GT_Spot!M93+Bawana_NG!M93+Bawana_RLNG!M93+Bawana_Spot!M93</f>
        <v>67.430000000000007</v>
      </c>
      <c r="O93" s="197">
        <f>PPCL_NG!T93+PPCL_Spot!T93+GT_NG!T93+GT_Spot!T93+Bawana_NG!T93+Bawana_RLNG!T93+Bawana_Spot!T93</f>
        <v>67.433744617958055</v>
      </c>
      <c r="P93" s="198">
        <f t="shared" si="10"/>
        <v>-3.7446179580484795E-3</v>
      </c>
      <c r="Q93" s="198">
        <f t="shared" si="11"/>
        <v>-9.9999999999882405E-3</v>
      </c>
    </row>
    <row r="94" spans="1:17">
      <c r="A94" s="33" t="s">
        <v>136</v>
      </c>
      <c r="B94" s="197">
        <f>PPCL_NG!I94+PPCL_Spot!I94+GT_NG!I94+GT_Spot!I94+Bawana_NG!I94+Bawana_RLNG!I94+Bawana_Spot!I94</f>
        <v>100.16</v>
      </c>
      <c r="C94" s="197">
        <f>PPCL_NG!P94+PPCL_Spot!P94+GT_NG!P94+GT_Spot!P94+Bawana_NG!P94+Bawana_RLNG!P94+Bawana_Spot!P94</f>
        <v>100.16</v>
      </c>
      <c r="D94" s="198">
        <f t="shared" si="6"/>
        <v>0</v>
      </c>
      <c r="E94" s="197">
        <f>PPCL_NG!J94+PPCL_Spot!J94+GT_NG!J94+GT_Spot!J94+Bawana_NG!J94+Bawana_RLNG!J94+Bawana_Spot!J94</f>
        <v>53.28</v>
      </c>
      <c r="F94" s="197">
        <f>PPCL_NG!Q94+PPCL_Spot!Q94+GT_NG!Q94+GT_Spot!Q94+Bawana_NG!Q94+Bawana_RLNG!Q94+Bawana_Spot!Q94</f>
        <v>53.284191679806653</v>
      </c>
      <c r="G94" s="198">
        <f t="shared" si="7"/>
        <v>-4.1916798066523597E-3</v>
      </c>
      <c r="H94" s="197">
        <f>PPCL_NG!K94+PPCL_Spot!K94+GT_NG!K94+GT_Spot!K94+Bawana_NG!K94+Bawana_RLNG!K94+Bawana_Spot!K94</f>
        <v>4.84</v>
      </c>
      <c r="I94" s="197">
        <f>PPCL_NG!R94+PPCL_Spot!R94+GT_NG!R94+GT_Spot!R94+Bawana_NG!R94+Bawana_RLNG!R94+Bawana_Spot!R94</f>
        <v>4.8406607053179203</v>
      </c>
      <c r="J94" s="198">
        <f t="shared" si="8"/>
        <v>-6.6070531792039588E-4</v>
      </c>
      <c r="K94" s="197">
        <f>PPCL_NG!L94+PPCL_Spot!L94+GT_NG!L94+GT_Spot!L94+Bawana_NG!L94+Bawana_RLNG!L94+Bawana_Spot!L94</f>
        <v>22.28</v>
      </c>
      <c r="L94" s="197">
        <f>PPCL_NG!S94+PPCL_Spot!S94+GT_NG!S94+GT_Spot!S94+Bawana_NG!S94+Bawana_RLNG!S94+Bawana_Spot!S94</f>
        <v>22.281402996917368</v>
      </c>
      <c r="M94" s="198">
        <f t="shared" si="9"/>
        <v>-1.4029969173670054E-3</v>
      </c>
      <c r="N94" s="197">
        <f>PPCL_NG!M94+PPCL_Spot!M94+GT_NG!M94+GT_Spot!M94+Bawana_NG!M94+Bawana_RLNG!M94+Bawana_Spot!M94</f>
        <v>67.430000000000007</v>
      </c>
      <c r="O94" s="197">
        <f>PPCL_NG!T94+PPCL_Spot!T94+GT_NG!T94+GT_Spot!T94+Bawana_NG!T94+Bawana_RLNG!T94+Bawana_Spot!T94</f>
        <v>67.433744617958055</v>
      </c>
      <c r="P94" s="198">
        <f t="shared" si="10"/>
        <v>-3.7446179580484795E-3</v>
      </c>
      <c r="Q94" s="198">
        <f t="shared" si="11"/>
        <v>-9.9999999999882405E-3</v>
      </c>
    </row>
    <row r="95" spans="1:17">
      <c r="A95" s="33" t="s">
        <v>137</v>
      </c>
      <c r="B95" s="197">
        <f>PPCL_NG!I95+PPCL_Spot!I95+GT_NG!I95+GT_Spot!I95+Bawana_NG!I95+Bawana_RLNG!I95+Bawana_Spot!I95</f>
        <v>100.16</v>
      </c>
      <c r="C95" s="197">
        <f>PPCL_NG!P95+PPCL_Spot!P95+GT_NG!P95+GT_Spot!P95+Bawana_NG!P95+Bawana_RLNG!P95+Bawana_Spot!P95</f>
        <v>100.00248397112787</v>
      </c>
      <c r="D95" s="198">
        <f t="shared" si="6"/>
        <v>0.15751602887212357</v>
      </c>
      <c r="E95" s="197">
        <f>PPCL_NG!J95+PPCL_Spot!J95+GT_NG!J95+GT_Spot!J95+Bawana_NG!J95+Bawana_RLNG!J95+Bawana_Spot!J95</f>
        <v>53.28</v>
      </c>
      <c r="F95" s="197">
        <f>PPCL_NG!Q95+PPCL_Spot!Q95+GT_NG!Q95+GT_Spot!Q95+Bawana_NG!Q95+Bawana_RLNG!Q95+Bawana_Spot!Q95</f>
        <v>53.196209524577611</v>
      </c>
      <c r="G95" s="198">
        <f t="shared" si="7"/>
        <v>8.3790475422389932E-2</v>
      </c>
      <c r="H95" s="197">
        <f>PPCL_NG!K95+PPCL_Spot!K95+GT_NG!K95+GT_Spot!K95+Bawana_NG!K95+Bawana_RLNG!K95+Bawana_Spot!K95</f>
        <v>4.84</v>
      </c>
      <c r="I95" s="197">
        <f>PPCL_NG!R95+PPCL_Spot!R95+GT_NG!R95+GT_Spot!R95+Bawana_NG!R95+Bawana_RLNG!R95+Bawana_Spot!R95</f>
        <v>4.832388402758176</v>
      </c>
      <c r="J95" s="198">
        <f t="shared" si="8"/>
        <v>7.6115972418238087E-3</v>
      </c>
      <c r="K95" s="197">
        <f>PPCL_NG!L95+PPCL_Spot!L95+GT_NG!L95+GT_Spot!L95+Bawana_NG!L95+Bawana_RLNG!L95+Bawana_Spot!L95</f>
        <v>22.28</v>
      </c>
      <c r="L95" s="197">
        <f>PPCL_NG!S95+PPCL_Spot!S95+GT_NG!S95+GT_Spot!S95+Bawana_NG!S95+Bawana_RLNG!S95+Bawana_Spot!S95</f>
        <v>22.244961490382678</v>
      </c>
      <c r="M95" s="198">
        <f t="shared" si="9"/>
        <v>3.5038509617322688E-2</v>
      </c>
      <c r="N95" s="197">
        <f>PPCL_NG!M95+PPCL_Spot!M95+GT_NG!M95+GT_Spot!M95+Bawana_NG!M95+Bawana_RLNG!M95+Bawana_Spot!M95</f>
        <v>67.430000000000007</v>
      </c>
      <c r="O95" s="197">
        <f>PPCL_NG!T95+PPCL_Spot!T95+GT_NG!T95+GT_Spot!T95+Bawana_NG!T95+Bawana_RLNG!T95+Bawana_Spot!T95</f>
        <v>67.32395661115369</v>
      </c>
      <c r="P95" s="198">
        <f t="shared" si="10"/>
        <v>0.10604338884631659</v>
      </c>
      <c r="Q95" s="198">
        <f t="shared" si="11"/>
        <v>0.38999999999997659</v>
      </c>
    </row>
    <row r="96" spans="1:17">
      <c r="A96" s="33" t="s">
        <v>138</v>
      </c>
      <c r="B96" s="197">
        <f>PPCL_NG!I96+PPCL_Spot!I96+GT_NG!I96+GT_Spot!I96+Bawana_NG!I96+Bawana_RLNG!I96+Bawana_Spot!I96</f>
        <v>100.16</v>
      </c>
      <c r="C96" s="197">
        <f>PPCL_NG!P96+PPCL_Spot!P96+GT_NG!P96+GT_Spot!P96+Bawana_NG!P96+Bawana_RLNG!P96+Bawana_Spot!P96</f>
        <v>100.00248397112787</v>
      </c>
      <c r="D96" s="198">
        <f t="shared" si="6"/>
        <v>0.15751602887212357</v>
      </c>
      <c r="E96" s="197">
        <f>PPCL_NG!J96+PPCL_Spot!J96+GT_NG!J96+GT_Spot!J96+Bawana_NG!J96+Bawana_RLNG!J96+Bawana_Spot!J96</f>
        <v>53.28</v>
      </c>
      <c r="F96" s="197">
        <f>PPCL_NG!Q96+PPCL_Spot!Q96+GT_NG!Q96+GT_Spot!Q96+Bawana_NG!Q96+Bawana_RLNG!Q96+Bawana_Spot!Q96</f>
        <v>53.196209524577611</v>
      </c>
      <c r="G96" s="198">
        <f t="shared" si="7"/>
        <v>8.3790475422389932E-2</v>
      </c>
      <c r="H96" s="197">
        <f>PPCL_NG!K96+PPCL_Spot!K96+GT_NG!K96+GT_Spot!K96+Bawana_NG!K96+Bawana_RLNG!K96+Bawana_Spot!K96</f>
        <v>4.84</v>
      </c>
      <c r="I96" s="197">
        <f>PPCL_NG!R96+PPCL_Spot!R96+GT_NG!R96+GT_Spot!R96+Bawana_NG!R96+Bawana_RLNG!R96+Bawana_Spot!R96</f>
        <v>4.832388402758176</v>
      </c>
      <c r="J96" s="198">
        <f t="shared" si="8"/>
        <v>7.6115972418238087E-3</v>
      </c>
      <c r="K96" s="197">
        <f>PPCL_NG!L96+PPCL_Spot!L96+GT_NG!L96+GT_Spot!L96+Bawana_NG!L96+Bawana_RLNG!L96+Bawana_Spot!L96</f>
        <v>22.28</v>
      </c>
      <c r="L96" s="197">
        <f>PPCL_NG!S96+PPCL_Spot!S96+GT_NG!S96+GT_Spot!S96+Bawana_NG!S96+Bawana_RLNG!S96+Bawana_Spot!S96</f>
        <v>22.244961490382678</v>
      </c>
      <c r="M96" s="198">
        <f t="shared" si="9"/>
        <v>3.5038509617322688E-2</v>
      </c>
      <c r="N96" s="197">
        <f>PPCL_NG!M96+PPCL_Spot!M96+GT_NG!M96+GT_Spot!M96+Bawana_NG!M96+Bawana_RLNG!M96+Bawana_Spot!M96</f>
        <v>67.430000000000007</v>
      </c>
      <c r="O96" s="197">
        <f>PPCL_NG!T96+PPCL_Spot!T96+GT_NG!T96+GT_Spot!T96+Bawana_NG!T96+Bawana_RLNG!T96+Bawana_Spot!T96</f>
        <v>67.32395661115369</v>
      </c>
      <c r="P96" s="198">
        <f t="shared" si="10"/>
        <v>0.10604338884631659</v>
      </c>
      <c r="Q96" s="198">
        <f t="shared" si="11"/>
        <v>0.38999999999997659</v>
      </c>
    </row>
    <row r="97" spans="1:17">
      <c r="A97" s="33" t="s">
        <v>139</v>
      </c>
      <c r="B97" s="197">
        <f>PPCL_NG!I97+PPCL_Spot!I97+GT_NG!I97+GT_Spot!I97+Bawana_NG!I97+Bawana_RLNG!I97+Bawana_Spot!I97</f>
        <v>100.81</v>
      </c>
      <c r="C97" s="197">
        <f>PPCL_NG!P97+PPCL_Spot!P97+GT_NG!P97+GT_Spot!P97+Bawana_NG!P97+Bawana_RLNG!P97+Bawana_Spot!P97</f>
        <v>100.80192292284273</v>
      </c>
      <c r="D97" s="198">
        <f t="shared" si="6"/>
        <v>8.0770771572673539E-3</v>
      </c>
      <c r="E97" s="197">
        <f>PPCL_NG!J97+PPCL_Spot!J97+GT_NG!J97+GT_Spot!J97+Bawana_NG!J97+Bawana_RLNG!J97+Bawana_Spot!J97</f>
        <v>53.63</v>
      </c>
      <c r="F97" s="197">
        <f>PPCL_NG!Q97+PPCL_Spot!Q97+GT_NG!Q97+GT_Spot!Q97+Bawana_NG!Q97+Bawana_RLNG!Q97+Bawana_Spot!Q97</f>
        <v>53.625703068664379</v>
      </c>
      <c r="G97" s="198">
        <f t="shared" si="7"/>
        <v>4.2969313356238104E-3</v>
      </c>
      <c r="H97" s="197">
        <f>PPCL_NG!K97+PPCL_Spot!K97+GT_NG!K97+GT_Spot!K97+Bawana_NG!K97+Bawana_RLNG!K97+Bawana_Spot!K97</f>
        <v>4.88</v>
      </c>
      <c r="I97" s="197">
        <f>PPCL_NG!R97+PPCL_Spot!R97+GT_NG!R97+GT_Spot!R97+Bawana_NG!R97+Bawana_RLNG!R97+Bawana_Spot!R97</f>
        <v>4.8796090056886472</v>
      </c>
      <c r="J97" s="198">
        <f t="shared" si="8"/>
        <v>3.9099431135269924E-4</v>
      </c>
      <c r="K97" s="197">
        <f>PPCL_NG!L97+PPCL_Spot!L97+GT_NG!L97+GT_Spot!L97+Bawana_NG!L97+Bawana_RLNG!L97+Bawana_Spot!L97</f>
        <v>22.43</v>
      </c>
      <c r="L97" s="197">
        <f>PPCL_NG!S97+PPCL_Spot!S97+GT_NG!S97+GT_Spot!S97+Bawana_NG!S97+Bawana_RLNG!S97+Bawana_Spot!S97</f>
        <v>22.428202868359907</v>
      </c>
      <c r="M97" s="198">
        <f t="shared" si="9"/>
        <v>1.7971316400924309E-3</v>
      </c>
      <c r="N97" s="197">
        <f>PPCL_NG!M97+PPCL_Spot!M97+GT_NG!M97+GT_Spot!M97+Bawana_NG!M97+Bawana_RLNG!M97+Bawana_Spot!M97</f>
        <v>67.87</v>
      </c>
      <c r="O97" s="197">
        <f>PPCL_NG!T97+PPCL_Spot!T97+GT_NG!T97+GT_Spot!T97+Bawana_NG!T97+Bawana_RLNG!T97+Bawana_Spot!T97</f>
        <v>67.86456213444437</v>
      </c>
      <c r="P97" s="198">
        <f t="shared" si="10"/>
        <v>5.4378655556348576E-3</v>
      </c>
      <c r="Q97" s="198">
        <f t="shared" si="11"/>
        <v>1.9999999999971152E-2</v>
      </c>
    </row>
    <row r="98" spans="1:17">
      <c r="A98" s="33" t="s">
        <v>140</v>
      </c>
      <c r="B98" s="197">
        <f>PPCL_NG!I98+PPCL_Spot!I98+GT_NG!I98+GT_Spot!I98+Bawana_NG!I98+Bawana_RLNG!I98+Bawana_Spot!I98</f>
        <v>100.81</v>
      </c>
      <c r="C98" s="197">
        <f>PPCL_NG!P98+PPCL_Spot!P98+GT_NG!P98+GT_Spot!P98+Bawana_NG!P98+Bawana_RLNG!P98+Bawana_Spot!P98</f>
        <v>100.80192292284273</v>
      </c>
      <c r="D98" s="198">
        <f t="shared" si="6"/>
        <v>8.0770771572673539E-3</v>
      </c>
      <c r="E98" s="197">
        <f>PPCL_NG!J98+PPCL_Spot!J98+GT_NG!J98+GT_Spot!J98+Bawana_NG!J98+Bawana_RLNG!J98+Bawana_Spot!J98</f>
        <v>53.63</v>
      </c>
      <c r="F98" s="197">
        <f>PPCL_NG!Q98+PPCL_Spot!Q98+GT_NG!Q98+GT_Spot!Q98+Bawana_NG!Q98+Bawana_RLNG!Q98+Bawana_Spot!Q98</f>
        <v>53.625703068664379</v>
      </c>
      <c r="G98" s="198">
        <f t="shared" si="7"/>
        <v>4.2969313356238104E-3</v>
      </c>
      <c r="H98" s="197">
        <f>PPCL_NG!K98+PPCL_Spot!K98+GT_NG!K98+GT_Spot!K98+Bawana_NG!K98+Bawana_RLNG!K98+Bawana_Spot!K98</f>
        <v>4.88</v>
      </c>
      <c r="I98" s="197">
        <f>PPCL_NG!R98+PPCL_Spot!R98+GT_NG!R98+GT_Spot!R98+Bawana_NG!R98+Bawana_RLNG!R98+Bawana_Spot!R98</f>
        <v>4.8796090056886472</v>
      </c>
      <c r="J98" s="198">
        <f t="shared" si="8"/>
        <v>3.9099431135269924E-4</v>
      </c>
      <c r="K98" s="197">
        <f>PPCL_NG!L98+PPCL_Spot!L98+GT_NG!L98+GT_Spot!L98+Bawana_NG!L98+Bawana_RLNG!L98+Bawana_Spot!L98</f>
        <v>22.43</v>
      </c>
      <c r="L98" s="197">
        <f>PPCL_NG!S98+PPCL_Spot!S98+GT_NG!S98+GT_Spot!S98+Bawana_NG!S98+Bawana_RLNG!S98+Bawana_Spot!S98</f>
        <v>22.428202868359907</v>
      </c>
      <c r="M98" s="198">
        <f t="shared" si="9"/>
        <v>1.7971316400924309E-3</v>
      </c>
      <c r="N98" s="197">
        <f>PPCL_NG!M98+PPCL_Spot!M98+GT_NG!M98+GT_Spot!M98+Bawana_NG!M98+Bawana_RLNG!M98+Bawana_Spot!M98</f>
        <v>67.87</v>
      </c>
      <c r="O98" s="197">
        <f>PPCL_NG!T98+PPCL_Spot!T98+GT_NG!T98+GT_Spot!T98+Bawana_NG!T98+Bawana_RLNG!T98+Bawana_Spot!T98</f>
        <v>67.86456213444437</v>
      </c>
      <c r="P98" s="198">
        <f t="shared" si="10"/>
        <v>5.4378655556348576E-3</v>
      </c>
      <c r="Q98" s="198">
        <f t="shared" si="11"/>
        <v>1.9999999999971152E-2</v>
      </c>
    </row>
    <row r="99" spans="1:17">
      <c r="A99" s="33" t="s">
        <v>324</v>
      </c>
      <c r="B99" s="197">
        <f>PPCL_NG!I99+PPCL_Spot!I99+GT_NG!I99+GT_Spot!I99+Bawana_NG!I99+Bawana_RLNG!I99+Bawana_Spot!I99</f>
        <v>2.1771125000000007</v>
      </c>
      <c r="C99" s="197">
        <f>PPCL_NG!P99+PPCL_Spot!P99+GT_NG!P99+GT_Spot!P99+Bawana_NG!P99+Bawana_RLNG!P99+Bawana_Spot!P99</f>
        <v>2.1770181092525216</v>
      </c>
      <c r="D99" s="198">
        <f t="shared" si="6"/>
        <v>9.4390747479078385E-5</v>
      </c>
      <c r="E99" s="197">
        <f>PPCL_NG!J99+PPCL_Spot!J99+GT_NG!J99+GT_Spot!J99+Bawana_NG!J99+Bawana_RLNG!J99+Bawana_Spot!J99</f>
        <v>1.1671524999999985</v>
      </c>
      <c r="F99" s="197">
        <f>PPCL_NG!Q99+PPCL_Spot!Q99+GT_NG!Q99+GT_Spot!Q99+Bawana_NG!Q99+Bawana_RLNG!Q99+Bawana_Spot!Q99</f>
        <v>1.1671123502482084</v>
      </c>
      <c r="G99" s="198">
        <f t="shared" si="7"/>
        <v>4.0149751790119481E-5</v>
      </c>
      <c r="H99" s="197">
        <f>PPCL_NG!K99+PPCL_Spot!K99+GT_NG!K99+GT_Spot!K99+Bawana_NG!K99+Bawana_RLNG!K99+Bawana_Spot!K99</f>
        <v>0.11911749999999996</v>
      </c>
      <c r="I99" s="197">
        <f>PPCL_NG!R99+PPCL_Spot!R99+GT_NG!R99+GT_Spot!R99+Bawana_NG!R99+Bawana_RLNG!R99+Bawana_Spot!R99</f>
        <v>0.1191143651619004</v>
      </c>
      <c r="J99" s="198">
        <f t="shared" si="8"/>
        <v>3.1348380995638303E-6</v>
      </c>
      <c r="K99" s="197">
        <f>PPCL_NG!L99+PPCL_Spot!L99+GT_NG!L99+GT_Spot!L99+Bawana_NG!L99+Bawana_RLNG!L99+Bawana_Spot!L99</f>
        <v>0.54800000000000004</v>
      </c>
      <c r="L99" s="197">
        <f>PPCL_NG!S99+PPCL_Spot!S99+GT_NG!S99+GT_Spot!S99+Bawana_NG!S99+Bawana_RLNG!S99+Bawana_Spot!S99</f>
        <v>0.54798202839715837</v>
      </c>
      <c r="M99" s="198">
        <f t="shared" si="9"/>
        <v>1.7971602841670986E-5</v>
      </c>
      <c r="N99" s="197">
        <f>PPCL_NG!M99+PPCL_Spot!M99+GT_NG!M99+GT_Spot!M99+Bawana_NG!M99+Bawana_RLNG!M99+Bawana_Spot!M99</f>
        <v>1.4733750000000008</v>
      </c>
      <c r="O99" s="197">
        <f>PPCL_NG!T99+PPCL_Spot!T99+GT_NG!T99+GT_Spot!T99+Bawana_NG!T99+Bawana_RLNG!T99+Bawana_Spot!T99</f>
        <v>1.4733206469402125</v>
      </c>
      <c r="P99" s="198">
        <f t="shared" si="10"/>
        <v>5.4353059788292413E-5</v>
      </c>
      <c r="Q99" s="198">
        <f t="shared" si="11"/>
        <v>2.099999999987251E-4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2024-04-10T10:14:41Z</dcterms:modified>
</cp:coreProperties>
</file>